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jhick\Desktop\Curriculum 2023\Curriculum Technical Review\04-23-24\New Credit Programs\Health and Fitness Center Management Cert\"/>
    </mc:Choice>
  </mc:AlternateContent>
  <xr:revisionPtr revIDLastSave="0" documentId="8_{4B636F27-1BAC-4677-A871-33BBEE3D02DC}" xr6:coauthVersionLast="47" xr6:coauthVersionMax="47" xr10:uidLastSave="{00000000-0000-0000-0000-000000000000}"/>
  <workbookProtection workbookAlgorithmName="SHA-512" workbookHashValue="BIvfisTCbazYW6N6yDka8m0FdMHJZLytLgo2bZ8LnyCbaSgd5pNITqQEHjcmBz6d/fOBkM1gD9QnrkDfMPlx7w==" workbookSaltValue="jQ4KV/Q92A0bw5BY/zmKgA==" workbookSpinCount="100000" lockStructure="1"/>
  <bookViews>
    <workbookView xWindow="-108" yWindow="-108" windowWidth="23256" windowHeight="12576" xr2:uid="{00000000-000D-0000-FFFF-FFFF00000000}"/>
  </bookViews>
  <sheets>
    <sheet name="Form" sheetId="1" r:id="rId1"/>
    <sheet name="Options" sheetId="2" r:id="rId2"/>
  </sheets>
  <definedNames>
    <definedName name="_xlnm._FilterDatabase" localSheetId="1" hidden="1">Options!$B$1:$F$815</definedName>
    <definedName name="_xlnm.Print_Titles" localSheetId="1">Options!$B:$C,Options!$1:$1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1" l="1"/>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L53" i="1" l="1"/>
  <c r="L54" i="1" l="1"/>
  <c r="L55" i="1" l="1"/>
  <c r="L56" i="1"/>
  <c r="L57" i="1" s="1"/>
</calcChain>
</file>

<file path=xl/sharedStrings.xml><?xml version="1.0" encoding="utf-8"?>
<sst xmlns="http://schemas.openxmlformats.org/spreadsheetml/2006/main" count="637" uniqueCount="343">
  <si>
    <t>Los Angeles Community College District Vocational Program Informal Notice Form</t>
  </si>
  <si>
    <t xml:space="preserve">Per Administrative Regulation E-64, all new programs with a vocational Taxonomy of Programs (TOP) code must be informally noticed to the district prior to college approval in order to seek input needed to address item seven in the program narrative (Similar Programs at Other Colleges in Service Area – justification of need for program in the region), any perceived negative impact of the program and to inform CTE Deans of programs that will need to be submitted to the Regional Consortium. The faculty lead must notice the following information to their Curriculum Committee Chair, who will inform Curriculum Committee Chairs at each college. These officers should then inform their college CTE Dean, Senate President, and faculty in related disciplines. Any district stakeholder who has a concern that might lead to a challenge should communicate that concern directly to the faculty lead so that they may address it prior to local approval.
</t>
  </si>
  <si>
    <t>Faculty Lead:</t>
  </si>
  <si>
    <t>Phone:</t>
  </si>
  <si>
    <t>Email:</t>
  </si>
  <si>
    <t>Area Dean:</t>
  </si>
  <si>
    <t>(If the TOP code does not appear as an option, then the program is not vocational and does not require informal notice.)</t>
  </si>
  <si>
    <t>Working Title:</t>
  </si>
  <si>
    <t>Required Courses</t>
  </si>
  <si>
    <t>Units:</t>
  </si>
  <si>
    <t>Subject Abbreviation</t>
  </si>
  <si>
    <t>Number</t>
  </si>
  <si>
    <t>Title</t>
  </si>
  <si>
    <t>Units</t>
  </si>
  <si>
    <t>Elective Courses</t>
  </si>
  <si>
    <t>Specify Units Required:</t>
  </si>
  <si>
    <t>Total Major Units:</t>
  </si>
  <si>
    <t>LACCD General Education Units (degree only):</t>
  </si>
  <si>
    <t>Degree Units Subtotal (degrees only):</t>
  </si>
  <si>
    <t>Additional Degree-applicable units, if Major Units + LACCD GE Units &lt; 60 (degree only):</t>
  </si>
  <si>
    <t>Total Degree Units (degree only):</t>
  </si>
  <si>
    <t>College:</t>
  </si>
  <si>
    <t>Voc</t>
  </si>
  <si>
    <t>CB03
(Dec)</t>
  </si>
  <si>
    <t>CB03
(NoDec)</t>
  </si>
  <si>
    <t>Taxonomy of Programs (TOP) Code:</t>
  </si>
  <si>
    <t>Award Type:</t>
  </si>
  <si>
    <t>ELAC</t>
  </si>
  <si>
    <t>*</t>
  </si>
  <si>
    <t>Agriculture Technology and Sciences, General</t>
  </si>
  <si>
    <t>AA - Associate of Arts</t>
  </si>
  <si>
    <t>LACC</t>
  </si>
  <si>
    <t>Animal Science</t>
  </si>
  <si>
    <t>AS - Associate of Science</t>
  </si>
  <si>
    <t>LAHC</t>
  </si>
  <si>
    <t>Veterinary Technician (Licensed)</t>
  </si>
  <si>
    <t>CA16 - Certificate of Achievement (≥16 units)</t>
  </si>
  <si>
    <t>LAMC</t>
  </si>
  <si>
    <t>Artificial Inseminator (Licensed)</t>
  </si>
  <si>
    <t>CA8 - Certificate of Achievement (8-15.5 units)</t>
  </si>
  <si>
    <t>LAPC</t>
  </si>
  <si>
    <t>Dairy Science</t>
  </si>
  <si>
    <t>CN - Certificate of Completion</t>
  </si>
  <si>
    <t>LASC</t>
  </si>
  <si>
    <t>Plant Science</t>
  </si>
  <si>
    <t>SC - Skills Certificate</t>
  </si>
  <si>
    <t>LATTC</t>
  </si>
  <si>
    <t>Equine Science</t>
  </si>
  <si>
    <t>DB - Digital Badge</t>
  </si>
  <si>
    <t>LAVC</t>
  </si>
  <si>
    <t>WLAC</t>
  </si>
  <si>
    <t>Agricultural Pest Control Adviser and Operator (Licensed)</t>
  </si>
  <si>
    <t>Viticulture, Enology, and Wine Business</t>
  </si>
  <si>
    <t>Horticulture</t>
  </si>
  <si>
    <t>Landscape Design and Maintenance</t>
  </si>
  <si>
    <t>Floriculture /Floristry</t>
  </si>
  <si>
    <t>Nursery Technology</t>
  </si>
  <si>
    <t>Turfgrass Technology</t>
  </si>
  <si>
    <t>Agriculture Business, Sales and Service</t>
  </si>
  <si>
    <t>Food Processing and Related Technologies</t>
  </si>
  <si>
    <t>Forestry</t>
  </si>
  <si>
    <t>Natural Resources</t>
  </si>
  <si>
    <t>Parks and Outdoor Recreation</t>
  </si>
  <si>
    <t>Wildlife and Fisheries</t>
  </si>
  <si>
    <t>Agricultural Power Equipment Technology</t>
  </si>
  <si>
    <t>Other Agriculture and Natural Resources</t>
  </si>
  <si>
    <t>Architecture and Architectural Technology</t>
  </si>
  <si>
    <t>Other Architecture and Environmental Design</t>
  </si>
  <si>
    <t>Environmental Technology</t>
  </si>
  <si>
    <t>Biotechnology and Biomedical Technology</t>
  </si>
  <si>
    <t>Business and Commerce, General</t>
  </si>
  <si>
    <t>Accounting</t>
  </si>
  <si>
    <t>Tax Studies</t>
  </si>
  <si>
    <t>Banking and Finance</t>
  </si>
  <si>
    <t>Business Administration</t>
  </si>
  <si>
    <t>Business Management</t>
  </si>
  <si>
    <t>Management Development and Supervision</t>
  </si>
  <si>
    <t>Small Business and Entrepreneurship</t>
  </si>
  <si>
    <t>Retail Store Operations and Management</t>
  </si>
  <si>
    <t>International Business and Trade</t>
  </si>
  <si>
    <t>Marketing and Distribution</t>
  </si>
  <si>
    <t>Advertising</t>
  </si>
  <si>
    <t>Purchasing</t>
  </si>
  <si>
    <t>Sales and Salesmanship</t>
  </si>
  <si>
    <t>Display</t>
  </si>
  <si>
    <t>E-Commerce (business emphasis)</t>
  </si>
  <si>
    <t>Logistics and Materials Transportation</t>
  </si>
  <si>
    <t>Real Estate</t>
  </si>
  <si>
    <t>Escrow</t>
  </si>
  <si>
    <t>Insurance</t>
  </si>
  <si>
    <t>Office Technology/Office Computer Applications</t>
  </si>
  <si>
    <t>Legal Office Technology</t>
  </si>
  <si>
    <t>Medical Office Technology</t>
  </si>
  <si>
    <t>Court Reporting</t>
  </si>
  <si>
    <t>Office Management</t>
  </si>
  <si>
    <t>Labor and Industrial Relations</t>
  </si>
  <si>
    <t>Customer Service</t>
  </si>
  <si>
    <t>Other Business and Management</t>
  </si>
  <si>
    <t>Journalism</t>
  </si>
  <si>
    <t>Radio and Television</t>
  </si>
  <si>
    <t>Radio</t>
  </si>
  <si>
    <t>Television (including combined TV/film/video)</t>
  </si>
  <si>
    <t>Broadcast Journalism</t>
  </si>
  <si>
    <t>Public Relations</t>
  </si>
  <si>
    <t>Technical Communication</t>
  </si>
  <si>
    <t>Mass Communications</t>
  </si>
  <si>
    <t>Film Production</t>
  </si>
  <si>
    <t>Digital Media</t>
  </si>
  <si>
    <t>Multimedia</t>
  </si>
  <si>
    <t>Electronic Game Design</t>
  </si>
  <si>
    <t>Website Design and Development</t>
  </si>
  <si>
    <t>Animation</t>
  </si>
  <si>
    <t>Desktop Publishing</t>
  </si>
  <si>
    <t>Computer Graphics and Digital Imagery</t>
  </si>
  <si>
    <t>Other Media and Communications</t>
  </si>
  <si>
    <t>Information Technology, General</t>
  </si>
  <si>
    <t>Computer Information Systems</t>
  </si>
  <si>
    <t>Software Applications</t>
  </si>
  <si>
    <t>Computer Software Development</t>
  </si>
  <si>
    <t>Computer Programming</t>
  </si>
  <si>
    <t>Database Design and Administration</t>
  </si>
  <si>
    <t>Computer Systems Analysis</t>
  </si>
  <si>
    <t>Computer Infrastructure and Support</t>
  </si>
  <si>
    <t>Computer Networking</t>
  </si>
  <si>
    <t>Computer Support</t>
  </si>
  <si>
    <t>World Wide Web Administration</t>
  </si>
  <si>
    <t>E-Commerce (technology emphasis)</t>
  </si>
  <si>
    <t>Other Information Technology</t>
  </si>
  <si>
    <t>Educational Aide (Teacher Assistant)</t>
  </si>
  <si>
    <t>Educational Aide (Teacher Assistant), Bilingual</t>
  </si>
  <si>
    <t>Special Education</t>
  </si>
  <si>
    <t>Fitness Trainer</t>
  </si>
  <si>
    <t>Coaching</t>
  </si>
  <si>
    <t>Aquatics and Lifesaving</t>
  </si>
  <si>
    <t>Recreation Assistant</t>
  </si>
  <si>
    <t>Sign Language Interpreting</t>
  </si>
  <si>
    <t>Educational Technology</t>
  </si>
  <si>
    <t>Other Education</t>
  </si>
  <si>
    <t>Engineering Technology, General</t>
  </si>
  <si>
    <t>Electronics and Electric Technology</t>
  </si>
  <si>
    <t>Computer Electronics</t>
  </si>
  <si>
    <t>Industrial Electronics</t>
  </si>
  <si>
    <t>Telecommunications Technology</t>
  </si>
  <si>
    <t>Electrical Systems and Power Transmission</t>
  </si>
  <si>
    <t>Biomedical Instrumentation</t>
  </si>
  <si>
    <t>Electron Microscopy</t>
  </si>
  <si>
    <t>Laser and Optical Technology</t>
  </si>
  <si>
    <t>Electro-Mechanical Technology</t>
  </si>
  <si>
    <t>Appliance Repair</t>
  </si>
  <si>
    <t>Printing and Lithography</t>
  </si>
  <si>
    <t>Instrumentation Technology</t>
  </si>
  <si>
    <t>Vacuum Technology</t>
  </si>
  <si>
    <t>Industrial Systems Technology and Maintenance</t>
  </si>
  <si>
    <t>Environmental Control Technology</t>
  </si>
  <si>
    <t>Energy Systems Technology</t>
  </si>
  <si>
    <t>Diesel Technology</t>
  </si>
  <si>
    <t>Heavy Equipment Maintenance</t>
  </si>
  <si>
    <t>Heavy Equipment Operation</t>
  </si>
  <si>
    <t>Railroad and Light Rail Operations</t>
  </si>
  <si>
    <t>Truck and Bus Driving</t>
  </si>
  <si>
    <t>Automotive Technology</t>
  </si>
  <si>
    <t>Motorcycle, Outboard and Small Engine Repair</t>
  </si>
  <si>
    <t>Alternative Fuels and Advanced Transportation Technology</t>
  </si>
  <si>
    <t>Recreational Vehicle Service</t>
  </si>
  <si>
    <t>Automotive Collision Repair</t>
  </si>
  <si>
    <t>Upholstery Repair - Automotive</t>
  </si>
  <si>
    <t>Aeronautical and Aviation Technology</t>
  </si>
  <si>
    <t>Aviation Airframe Mechanics</t>
  </si>
  <si>
    <t>Aviation Powerplant Mechanics</t>
  </si>
  <si>
    <t>Aircraft Electronics (Avionics)</t>
  </si>
  <si>
    <t>Aircraft Fabrication</t>
  </si>
  <si>
    <t>Construction Crafts Technology</t>
  </si>
  <si>
    <t>Carpentry</t>
  </si>
  <si>
    <t>Electrical</t>
  </si>
  <si>
    <t>Plumbing, Pipefitting and Steamfitting</t>
  </si>
  <si>
    <t>Glazing</t>
  </si>
  <si>
    <t>Mill and Cabinet Work</t>
  </si>
  <si>
    <t>Masonry, Tile, Cement, Lath and Plaster</t>
  </si>
  <si>
    <t>Painting, Decorating, and Flooring</t>
  </si>
  <si>
    <t>Drywall and Insulation</t>
  </si>
  <si>
    <t>Roofing</t>
  </si>
  <si>
    <t>Drafting Technology</t>
  </si>
  <si>
    <t>Architectural Drafting</t>
  </si>
  <si>
    <t>Civil Drafting</t>
  </si>
  <si>
    <t>Electrical, Electronic, and Electro-Mechanical Drafting</t>
  </si>
  <si>
    <t>Mechanical Drafting</t>
  </si>
  <si>
    <t>Technical Illustration</t>
  </si>
  <si>
    <t>Chemical Technology</t>
  </si>
  <si>
    <t>Plastics and Composites</t>
  </si>
  <si>
    <t>Petroleum Technology</t>
  </si>
  <si>
    <t>Laboratory Science Technology</t>
  </si>
  <si>
    <t>Manufacturing and Industrial Technology</t>
  </si>
  <si>
    <t>Machining and Machine Tools</t>
  </si>
  <si>
    <t>Sheet Metal and Structural Metal</t>
  </si>
  <si>
    <t>Welding Technology</t>
  </si>
  <si>
    <t>Industrial and Occupational Safety and Health</t>
  </si>
  <si>
    <t>Industrial Quality Control</t>
  </si>
  <si>
    <t>Civil and Construction Management Technology</t>
  </si>
  <si>
    <t>Construction Inspection</t>
  </si>
  <si>
    <t>Surveying</t>
  </si>
  <si>
    <t>Water and Wastewater Technology</t>
  </si>
  <si>
    <t>Marine Technology</t>
  </si>
  <si>
    <t>Diving and Underwater Safety</t>
  </si>
  <si>
    <t>Optics</t>
  </si>
  <si>
    <t>Musical Instrument Repair</t>
  </si>
  <si>
    <t>Other Engineering and Related Industrial Technologies</t>
  </si>
  <si>
    <t>Commercial Music</t>
  </si>
  <si>
    <t>Technical Theater</t>
  </si>
  <si>
    <t>Commercial Dance</t>
  </si>
  <si>
    <t>Applied Design</t>
  </si>
  <si>
    <t>Applied Photography</t>
  </si>
  <si>
    <t>Commercial Art</t>
  </si>
  <si>
    <t>Graphic Art and Design</t>
  </si>
  <si>
    <t>Other Fine and Applied Arts</t>
  </si>
  <si>
    <t>Health Occupations, General</t>
  </si>
  <si>
    <t>Hospital and Health Care Administration</t>
  </si>
  <si>
    <t>Medical Laboratory Technology</t>
  </si>
  <si>
    <t>Phlebotomy</t>
  </si>
  <si>
    <t>Physicians Assistant</t>
  </si>
  <si>
    <t>Medical Assisting</t>
  </si>
  <si>
    <t>Clinical Medical Assisting</t>
  </si>
  <si>
    <t>Administrative Medical Assisting</t>
  </si>
  <si>
    <t>Health Facility Unit Coordinator</t>
  </si>
  <si>
    <t>Hospital Central Service Technician</t>
  </si>
  <si>
    <t>Respiratory Care/Therapy</t>
  </si>
  <si>
    <t>Polysomnography</t>
  </si>
  <si>
    <t>Electro-Neurodiagnostic Technology</t>
  </si>
  <si>
    <t>Cardiovascular Technician</t>
  </si>
  <si>
    <t>Orthopedic Assistant</t>
  </si>
  <si>
    <t>Electrocardiography</t>
  </si>
  <si>
    <t>Surgical Technician</t>
  </si>
  <si>
    <t>Occupational Therapy Technology</t>
  </si>
  <si>
    <t>Optical Technology</t>
  </si>
  <si>
    <t>Speech/Language Pathology and Audiology</t>
  </si>
  <si>
    <t>Pharmacy Technology</t>
  </si>
  <si>
    <t>Physical Therapist Assistant</t>
  </si>
  <si>
    <t>Health Information Technology</t>
  </si>
  <si>
    <t>Health Information Coding</t>
  </si>
  <si>
    <t>School Health Clerk</t>
  </si>
  <si>
    <t>Radiologic Technology</t>
  </si>
  <si>
    <t>Radiation Therapy Technician</t>
  </si>
  <si>
    <t>Diagnostic Medical Sonography</t>
  </si>
  <si>
    <t>Athletic Training and Sports Medicine</t>
  </si>
  <si>
    <t>Nursing</t>
  </si>
  <si>
    <t>Registered Nursing</t>
  </si>
  <si>
    <t>Licensed Vocational Nursing</t>
  </si>
  <si>
    <t>Certified Nurse Assistant</t>
  </si>
  <si>
    <t>Home Health Aide</t>
  </si>
  <si>
    <t>Psychiatric Technician</t>
  </si>
  <si>
    <t>Dental Occupations</t>
  </si>
  <si>
    <t>Dental Assistant</t>
  </si>
  <si>
    <t>Dental Hygienist</t>
  </si>
  <si>
    <t>Dental Laboratory Technician</t>
  </si>
  <si>
    <t>Emergency Medical Services</t>
  </si>
  <si>
    <t>Paramedic</t>
  </si>
  <si>
    <t>Mortuary Science</t>
  </si>
  <si>
    <t>Health Professions, Transfer Core Curriculum</t>
  </si>
  <si>
    <t>Community Health Care Worker</t>
  </si>
  <si>
    <t>Massage Therapy</t>
  </si>
  <si>
    <t>Kinesiology</t>
  </si>
  <si>
    <t>Other Health Occupations</t>
  </si>
  <si>
    <t>Consumer Services</t>
  </si>
  <si>
    <t>Interior Design and Merchandising</t>
  </si>
  <si>
    <t>Fashion</t>
  </si>
  <si>
    <t>Fashion Design</t>
  </si>
  <si>
    <t>Fashion Merchandising</t>
  </si>
  <si>
    <t>Fashion Production</t>
  </si>
  <si>
    <t>Child Development/Early Care and Education</t>
  </si>
  <si>
    <t>Children with Special Needs</t>
  </si>
  <si>
    <t>Preschool Age Child</t>
  </si>
  <si>
    <t>The School Age Child</t>
  </si>
  <si>
    <t>Parenting and Family Education</t>
  </si>
  <si>
    <t>Foster and Kinship Care</t>
  </si>
  <si>
    <t>Child Development Administration and Management</t>
  </si>
  <si>
    <t>Infants and Toddlers</t>
  </si>
  <si>
    <t>Nutrition, Foods, and Culinary Arts</t>
  </si>
  <si>
    <t>Dietetic Services and Management</t>
  </si>
  <si>
    <t>Culinary Arts</t>
  </si>
  <si>
    <t>Dietetic Technology</t>
  </si>
  <si>
    <t>Hospitality</t>
  </si>
  <si>
    <t>Restaurant and Food Services and Management</t>
  </si>
  <si>
    <t>Lodging Management</t>
  </si>
  <si>
    <t>Resort and Club Management</t>
  </si>
  <si>
    <t>Family Studies</t>
  </si>
  <si>
    <t>Gerontology</t>
  </si>
  <si>
    <t>Other Family and Consumer Sciences</t>
  </si>
  <si>
    <t>Paralegal</t>
  </si>
  <si>
    <t>Library Technician (Aide)</t>
  </si>
  <si>
    <t>Ocean Technology</t>
  </si>
  <si>
    <t>Public Administration</t>
  </si>
  <si>
    <t>Public Works</t>
  </si>
  <si>
    <t>Human Services</t>
  </si>
  <si>
    <t>Alcohol and Controlled Substances</t>
  </si>
  <si>
    <t>Disability Services</t>
  </si>
  <si>
    <t>Administration of Justice</t>
  </si>
  <si>
    <t>Corrections</t>
  </si>
  <si>
    <t>Probation and Parole</t>
  </si>
  <si>
    <t>Industrial and Transportation Security</t>
  </si>
  <si>
    <t>Forensics, Evidence, and Investigation</t>
  </si>
  <si>
    <t>Police Academy</t>
  </si>
  <si>
    <t>Fire Technology</t>
  </si>
  <si>
    <t>Wildland Fire Technology</t>
  </si>
  <si>
    <t>Fire Academy</t>
  </si>
  <si>
    <t>Legal and Community Interpretation</t>
  </si>
  <si>
    <t>Other Public and Protective Services</t>
  </si>
  <si>
    <t>Geographic Information Systems</t>
  </si>
  <si>
    <t>Cosmetology and Barbering</t>
  </si>
  <si>
    <t>Dry Cleaning</t>
  </si>
  <si>
    <t>Travel Services and Tourism</t>
  </si>
  <si>
    <t>Aviation and Airport Management and Services</t>
  </si>
  <si>
    <t>Aviation and Airport Management</t>
  </si>
  <si>
    <t>Piloting</t>
  </si>
  <si>
    <t>Air Traffic Control</t>
  </si>
  <si>
    <t>Flight Attendant</t>
  </si>
  <si>
    <t>Other Commercial Services</t>
  </si>
  <si>
    <t>Vocational ESL</t>
  </si>
  <si>
    <t>General Work Experience</t>
  </si>
  <si>
    <t xml:space="preserve">Peter Parasiliti </t>
  </si>
  <si>
    <t>parasipd@laccd.edu</t>
  </si>
  <si>
    <t xml:space="preserve">323-953-4000 </t>
  </si>
  <si>
    <t>hamiltae@lacitycollege.edu</t>
  </si>
  <si>
    <t xml:space="preserve">Ann Hamilton </t>
  </si>
  <si>
    <t xml:space="preserve">Health and Fitness Center Management </t>
  </si>
  <si>
    <t xml:space="preserve">KIN MAJ </t>
  </si>
  <si>
    <t>Adult and Pediatric First Aid, CPR and AED Skills</t>
  </si>
  <si>
    <t>Adult Mental Health First Aid Certification</t>
  </si>
  <si>
    <t xml:space="preserve">HEALTH </t>
  </si>
  <si>
    <t xml:space="preserve">Techniques of Instruction: Group Fitness </t>
  </si>
  <si>
    <t>Techniques of Instruction: Strength Training</t>
  </si>
  <si>
    <t>Personal Trainer Certificate Preparation</t>
  </si>
  <si>
    <t xml:space="preserve">BUS </t>
  </si>
  <si>
    <t>Introduction to Business</t>
  </si>
  <si>
    <t xml:space="preserve">Health and Fitness </t>
  </si>
  <si>
    <t xml:space="preserve">Principles of Healthful Living </t>
  </si>
  <si>
    <t xml:space="preserve">Introduction to Public Health </t>
  </si>
  <si>
    <t>Take one below:</t>
  </si>
  <si>
    <t>MARKET</t>
  </si>
  <si>
    <t xml:space="preserve">Principles of Selling </t>
  </si>
  <si>
    <t xml:space="preserve">Principles of Marketing </t>
  </si>
  <si>
    <t>Small Buisiness Entrepreneurship</t>
  </si>
  <si>
    <t>MGMT</t>
  </si>
  <si>
    <t>COAT</t>
  </si>
  <si>
    <t xml:space="preserve">Custimer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</si>
</sst>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
    <numFmt numFmtId="166" formatCode="0.0"/>
  </numFmts>
  <fonts count="11" x14ac:knownFonts="1">
    <font>
      <sz val="10"/>
      <color theme="1"/>
      <name val="Calibri"/>
      <family val="2"/>
      <scheme val="minor"/>
    </font>
    <font>
      <b/>
      <sz val="10"/>
      <color theme="1"/>
      <name val="Calibri"/>
      <family val="2"/>
      <scheme val="minor"/>
    </font>
    <font>
      <b/>
      <sz val="10"/>
      <color theme="1"/>
      <name val="Arial Narrow"/>
      <family val="2"/>
    </font>
    <font>
      <sz val="10"/>
      <name val="Arial Narrow"/>
      <family val="2"/>
    </font>
    <font>
      <sz val="10"/>
      <color theme="1"/>
      <name val="Arial Narrow"/>
      <family val="2"/>
    </font>
    <font>
      <b/>
      <sz val="10"/>
      <name val="Arial Narrow"/>
      <family val="2"/>
    </font>
    <font>
      <b/>
      <sz val="10"/>
      <color theme="0" tint="-0.14999847407452621"/>
      <name val="Arial Narrow"/>
      <family val="2"/>
    </font>
    <font>
      <sz val="10"/>
      <color theme="0" tint="-0.14999847407452621"/>
      <name val="Arial Narrow"/>
      <family val="2"/>
    </font>
    <font>
      <sz val="10"/>
      <color theme="0" tint="-0.14999847407452621"/>
      <name val="Calibri"/>
      <family val="2"/>
      <scheme val="minor"/>
    </font>
    <font>
      <sz val="10"/>
      <name val="Calibri"/>
      <family val="2"/>
      <scheme val="minor"/>
    </font>
    <font>
      <b/>
      <sz val="10"/>
      <color rgb="FFFF0000"/>
      <name val="Calibri"/>
      <family val="2"/>
      <scheme val="minor"/>
    </font>
  </fonts>
  <fills count="3">
    <fill>
      <patternFill patternType="none"/>
    </fill>
    <fill>
      <patternFill patternType="gray125"/>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0" fontId="2"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164" fontId="6" fillId="0" borderId="0" xfId="0" applyNumberFormat="1" applyFont="1" applyAlignment="1">
      <alignment horizontal="right" vertical="top"/>
    </xf>
    <xf numFmtId="164" fontId="6" fillId="0" borderId="0" xfId="0" applyNumberFormat="1" applyFont="1" applyAlignment="1">
      <alignment horizontal="left" vertical="top" wrapText="1"/>
    </xf>
    <xf numFmtId="165" fontId="6" fillId="0" borderId="0" xfId="0" applyNumberFormat="1" applyFont="1" applyAlignment="1">
      <alignment horizontal="left" vertical="top" wrapText="1"/>
    </xf>
    <xf numFmtId="164" fontId="7" fillId="0" borderId="0" xfId="0" applyNumberFormat="1" applyFont="1" applyAlignment="1">
      <alignment horizontal="right" vertical="top"/>
    </xf>
    <xf numFmtId="164" fontId="7" fillId="0" borderId="0" xfId="0" applyNumberFormat="1" applyFont="1" applyAlignment="1">
      <alignment horizontal="left" vertical="top"/>
    </xf>
    <xf numFmtId="165" fontId="7" fillId="0" borderId="0" xfId="0" applyNumberFormat="1" applyFont="1" applyAlignment="1">
      <alignment horizontal="left" vertical="top"/>
    </xf>
    <xf numFmtId="0" fontId="7" fillId="0" borderId="0" xfId="0" applyFont="1" applyAlignment="1">
      <alignment horizontal="left" vertical="top" wrapText="1"/>
    </xf>
    <xf numFmtId="0" fontId="8" fillId="0" borderId="0" xfId="0" applyFont="1"/>
    <xf numFmtId="0" fontId="9" fillId="0" borderId="0" xfId="0" applyFont="1"/>
    <xf numFmtId="0" fontId="0" fillId="0" borderId="0" xfId="0" applyAlignment="1" applyProtection="1">
      <alignment vertical="top"/>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top"/>
    </xf>
    <xf numFmtId="0" fontId="1" fillId="2" borderId="3" xfId="0" applyFont="1" applyFill="1" applyBorder="1" applyAlignment="1">
      <alignment vertical="top"/>
    </xf>
    <xf numFmtId="0" fontId="0" fillId="2" borderId="1" xfId="0" applyFill="1" applyBorder="1" applyAlignment="1">
      <alignment horizontal="left" vertical="top"/>
    </xf>
    <xf numFmtId="166" fontId="0" fillId="0" borderId="0" xfId="0" applyNumberFormat="1" applyAlignment="1">
      <alignment horizontal="right" vertical="top" wrapText="1"/>
    </xf>
    <xf numFmtId="166" fontId="0" fillId="0" borderId="0" xfId="0" applyNumberFormat="1" applyAlignment="1">
      <alignment horizontal="right" vertical="top"/>
    </xf>
    <xf numFmtId="166" fontId="1" fillId="2" borderId="1" xfId="0" applyNumberFormat="1" applyFont="1" applyFill="1" applyBorder="1" applyAlignment="1">
      <alignment horizontal="right" vertical="top"/>
    </xf>
    <xf numFmtId="166" fontId="0" fillId="2" borderId="1" xfId="0" applyNumberFormat="1" applyFill="1" applyBorder="1" applyAlignment="1">
      <alignment horizontal="right" vertical="top"/>
    </xf>
    <xf numFmtId="166" fontId="0" fillId="0" borderId="1" xfId="0" applyNumberFormat="1" applyBorder="1" applyAlignment="1" applyProtection="1">
      <alignment horizontal="right" vertical="top"/>
      <protection locked="0"/>
    </xf>
    <xf numFmtId="166" fontId="1" fillId="2" borderId="1" xfId="0" applyNumberFormat="1" applyFont="1" applyFill="1" applyBorder="1" applyAlignment="1" applyProtection="1">
      <alignment horizontal="right" vertical="top"/>
      <protection locked="0"/>
    </xf>
    <xf numFmtId="0" fontId="0" fillId="0" borderId="0" xfId="0" applyAlignment="1">
      <alignment vertical="top" wrapText="1"/>
    </xf>
    <xf numFmtId="0" fontId="1" fillId="0" borderId="0" xfId="0" applyFont="1" applyAlignment="1">
      <alignment horizontal="left" vertical="top"/>
    </xf>
    <xf numFmtId="166" fontId="1" fillId="0" borderId="1" xfId="0" applyNumberFormat="1" applyFont="1" applyBorder="1" applyAlignment="1">
      <alignment horizontal="right" vertical="top"/>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10" fillId="2" borderId="4" xfId="0" applyFont="1" applyFill="1" applyBorder="1" applyAlignment="1">
      <alignment horizontal="right" vertical="top"/>
    </xf>
    <xf numFmtId="0" fontId="10" fillId="2" borderId="2" xfId="0" applyFont="1" applyFill="1" applyBorder="1" applyAlignment="1">
      <alignment horizontal="right" vertical="top"/>
    </xf>
    <xf numFmtId="0" fontId="0" fillId="0" borderId="0" xfId="0" applyAlignment="1">
      <alignment horizontal="left" vertical="top" wrapText="1"/>
    </xf>
    <xf numFmtId="0" fontId="0" fillId="2" borderId="1" xfId="0" applyFill="1" applyBorder="1" applyAlignment="1">
      <alignment horizontal="left" vertical="top"/>
    </xf>
    <xf numFmtId="0" fontId="1" fillId="0" borderId="0" xfId="0" applyFont="1" applyAlignment="1">
      <alignment horizontal="center" vertical="top" wrapText="1"/>
    </xf>
    <xf numFmtId="0" fontId="0" fillId="0" borderId="0" xfId="0" applyAlignment="1">
      <alignment horizontal="center" vertical="top" wrapText="1"/>
    </xf>
    <xf numFmtId="0" fontId="1" fillId="2" borderId="4" xfId="0" applyFont="1" applyFill="1" applyBorder="1" applyAlignment="1">
      <alignment horizontal="right" vertical="top"/>
    </xf>
    <xf numFmtId="0" fontId="1" fillId="2" borderId="2" xfId="0" applyFont="1" applyFill="1" applyBorder="1" applyAlignment="1">
      <alignment horizontal="right" vertical="top"/>
    </xf>
    <xf numFmtId="0" fontId="1" fillId="0" borderId="5" xfId="0" applyFont="1" applyBorder="1" applyAlignment="1">
      <alignment horizontal="left" vertical="top"/>
    </xf>
    <xf numFmtId="0" fontId="0" fillId="0" borderId="3"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1" fillId="0" borderId="1" xfId="0" applyFont="1" applyBorder="1" applyAlignment="1">
      <alignment horizontal="left" vertical="top"/>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Style="combo" dx="20" fmlaLink="A13" fmlaRange="Options!$A$1:$A$10" noThreeD="1" sel="3" val="0"/>
</file>

<file path=xl/ctrlProps/ctrlProp2.xml><?xml version="1.0" encoding="utf-8"?>
<formControlPr xmlns="http://schemas.microsoft.com/office/spreadsheetml/2009/9/main" objectType="Drop" dropStyle="combo" dx="20" fmlaLink="A17" fmlaRange="Options!$F$1:$F$276" noThreeD="1" sel="91" val="86"/>
</file>

<file path=xl/ctrlProps/ctrlProp3.xml><?xml version="1.0" encoding="utf-8"?>
<formControlPr xmlns="http://schemas.microsoft.com/office/spreadsheetml/2009/9/main" objectType="Drop" dropStyle="combo" dx="20" fmlaLink="A19" fmlaRange="Options!$G$1:$G$8" noThreeD="1" sel="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12</xdr:row>
          <xdr:rowOff>0</xdr:rowOff>
        </xdr:from>
        <xdr:to>
          <xdr:col>0</xdr:col>
          <xdr:colOff>876300</xdr:colOff>
          <xdr:row>13</xdr:row>
          <xdr:rowOff>38100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16</xdr:row>
          <xdr:rowOff>15240</xdr:rowOff>
        </xdr:from>
        <xdr:to>
          <xdr:col>5</xdr:col>
          <xdr:colOff>129540</xdr:colOff>
          <xdr:row>17</xdr:row>
          <xdr:rowOff>53340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18</xdr:row>
          <xdr:rowOff>15240</xdr:rowOff>
        </xdr:from>
        <xdr:to>
          <xdr:col>3</xdr:col>
          <xdr:colOff>99060</xdr:colOff>
          <xdr:row>19</xdr:row>
          <xdr:rowOff>53340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showGridLines="0" tabSelected="1" topLeftCell="A8" zoomScaleNormal="100" workbookViewId="0">
      <selection activeCell="N16" sqref="N16"/>
    </sheetView>
  </sheetViews>
  <sheetFormatPr defaultColWidth="8.77734375" defaultRowHeight="13.8" x14ac:dyDescent="0.3"/>
  <cols>
    <col min="1" max="1" width="17.44140625" style="21" bestFit="1" customWidth="1"/>
    <col min="2" max="2" width="7.44140625" style="20" bestFit="1" customWidth="1"/>
    <col min="3" max="3" width="7.44140625" style="20" customWidth="1"/>
    <col min="4" max="4" width="6.44140625" style="20" bestFit="1" customWidth="1"/>
    <col min="5" max="5" width="13.21875" style="20" bestFit="1" customWidth="1"/>
    <col min="6" max="6" width="6.5546875" style="20" bestFit="1" customWidth="1"/>
    <col min="7" max="8" width="8.77734375" style="20"/>
    <col min="9" max="9" width="5.77734375" style="20" bestFit="1" customWidth="1"/>
    <col min="10" max="11" width="8.77734375" style="20"/>
    <col min="12" max="12" width="5.21875" style="25" bestFit="1" customWidth="1"/>
    <col min="13" max="16384" width="8.77734375" style="20"/>
  </cols>
  <sheetData>
    <row r="1" spans="1:12" x14ac:dyDescent="0.3">
      <c r="A1" s="41" t="s">
        <v>0</v>
      </c>
      <c r="B1" s="42"/>
      <c r="C1" s="42"/>
      <c r="D1" s="42"/>
      <c r="E1" s="42"/>
      <c r="F1" s="42"/>
      <c r="G1" s="42"/>
      <c r="H1" s="42"/>
      <c r="I1" s="42"/>
      <c r="J1" s="42"/>
      <c r="K1" s="42"/>
      <c r="L1" s="42"/>
    </row>
    <row r="2" spans="1:12" ht="10.199999999999999" customHeight="1" x14ac:dyDescent="0.3">
      <c r="A2" s="18"/>
      <c r="B2" s="18"/>
      <c r="C2" s="18"/>
      <c r="D2" s="18"/>
      <c r="E2" s="18"/>
      <c r="F2" s="18"/>
      <c r="G2" s="18"/>
      <c r="H2" s="18"/>
      <c r="I2" s="18"/>
      <c r="J2" s="18"/>
      <c r="K2" s="18"/>
      <c r="L2" s="24"/>
    </row>
    <row r="3" spans="1:12" x14ac:dyDescent="0.3">
      <c r="A3" s="39" t="s">
        <v>1</v>
      </c>
      <c r="B3" s="39"/>
      <c r="C3" s="39"/>
      <c r="D3" s="39"/>
      <c r="E3" s="39"/>
      <c r="F3" s="39"/>
      <c r="G3" s="39"/>
      <c r="H3" s="39"/>
      <c r="I3" s="39"/>
      <c r="J3" s="39"/>
      <c r="K3" s="39"/>
      <c r="L3" s="39"/>
    </row>
    <row r="4" spans="1:12" x14ac:dyDescent="0.3">
      <c r="A4" s="39"/>
      <c r="B4" s="39"/>
      <c r="C4" s="39"/>
      <c r="D4" s="39"/>
      <c r="E4" s="39"/>
      <c r="F4" s="39"/>
      <c r="G4" s="39"/>
      <c r="H4" s="39"/>
      <c r="I4" s="39"/>
      <c r="J4" s="39"/>
      <c r="K4" s="39"/>
      <c r="L4" s="39"/>
    </row>
    <row r="5" spans="1:12" x14ac:dyDescent="0.3">
      <c r="A5" s="39"/>
      <c r="B5" s="39"/>
      <c r="C5" s="39"/>
      <c r="D5" s="39"/>
      <c r="E5" s="39"/>
      <c r="F5" s="39"/>
      <c r="G5" s="39"/>
      <c r="H5" s="39"/>
      <c r="I5" s="39"/>
      <c r="J5" s="39"/>
      <c r="K5" s="39"/>
      <c r="L5" s="39"/>
    </row>
    <row r="6" spans="1:12" x14ac:dyDescent="0.3">
      <c r="A6" s="39"/>
      <c r="B6" s="39"/>
      <c r="C6" s="39"/>
      <c r="D6" s="39"/>
      <c r="E6" s="39"/>
      <c r="F6" s="39"/>
      <c r="G6" s="39"/>
      <c r="H6" s="39"/>
      <c r="I6" s="39"/>
      <c r="J6" s="39"/>
      <c r="K6" s="39"/>
      <c r="L6" s="39"/>
    </row>
    <row r="7" spans="1:12" x14ac:dyDescent="0.3">
      <c r="A7" s="39"/>
      <c r="B7" s="39"/>
      <c r="C7" s="39"/>
      <c r="D7" s="39"/>
      <c r="E7" s="39"/>
      <c r="F7" s="39"/>
      <c r="G7" s="39"/>
      <c r="H7" s="39"/>
      <c r="I7" s="39"/>
      <c r="J7" s="39"/>
      <c r="K7" s="39"/>
      <c r="L7" s="39"/>
    </row>
    <row r="8" spans="1:12" x14ac:dyDescent="0.3">
      <c r="A8" s="39"/>
      <c r="B8" s="39"/>
      <c r="C8" s="39"/>
      <c r="D8" s="39"/>
      <c r="E8" s="39"/>
      <c r="F8" s="39"/>
      <c r="G8" s="39"/>
      <c r="H8" s="39"/>
      <c r="I8" s="39"/>
      <c r="J8" s="39"/>
      <c r="K8" s="39"/>
      <c r="L8" s="39"/>
    </row>
    <row r="9" spans="1:12" x14ac:dyDescent="0.3">
      <c r="A9" s="39"/>
      <c r="B9" s="39"/>
      <c r="C9" s="39"/>
      <c r="D9" s="39"/>
      <c r="E9" s="39"/>
      <c r="F9" s="39"/>
      <c r="G9" s="39"/>
      <c r="H9" s="39"/>
      <c r="I9" s="39"/>
      <c r="J9" s="39"/>
      <c r="K9" s="39"/>
      <c r="L9" s="39"/>
    </row>
    <row r="10" spans="1:12" x14ac:dyDescent="0.3">
      <c r="A10" s="39"/>
      <c r="B10" s="39"/>
      <c r="C10" s="39"/>
      <c r="D10" s="39"/>
      <c r="E10" s="39"/>
      <c r="F10" s="39"/>
      <c r="G10" s="39"/>
      <c r="H10" s="39"/>
      <c r="I10" s="39"/>
      <c r="J10" s="39"/>
      <c r="K10" s="39"/>
      <c r="L10" s="39"/>
    </row>
    <row r="11" spans="1:12" ht="10.199999999999999" customHeight="1" x14ac:dyDescent="0.3">
      <c r="A11" s="19"/>
      <c r="B11" s="19"/>
      <c r="C11" s="19"/>
      <c r="D11" s="19"/>
      <c r="E11" s="19"/>
      <c r="F11" s="19"/>
      <c r="G11" s="19"/>
      <c r="H11" s="19"/>
      <c r="I11" s="19"/>
      <c r="J11" s="19"/>
      <c r="K11" s="19"/>
      <c r="L11" s="24"/>
    </row>
    <row r="12" spans="1:12" x14ac:dyDescent="0.3">
      <c r="B12" s="49" t="s">
        <v>2</v>
      </c>
      <c r="C12" s="49"/>
      <c r="D12" s="49"/>
      <c r="E12" s="49"/>
      <c r="F12" s="45" t="s">
        <v>3</v>
      </c>
      <c r="G12" s="45"/>
      <c r="H12" s="45" t="s">
        <v>4</v>
      </c>
      <c r="I12" s="45"/>
      <c r="J12" s="45"/>
      <c r="K12" s="45"/>
      <c r="L12" s="45"/>
    </row>
    <row r="13" spans="1:12" x14ac:dyDescent="0.3">
      <c r="A13" s="16">
        <v>3</v>
      </c>
      <c r="B13" s="33" t="s">
        <v>317</v>
      </c>
      <c r="C13" s="33"/>
      <c r="D13" s="33"/>
      <c r="E13" s="33"/>
      <c r="F13" s="46" t="s">
        <v>319</v>
      </c>
      <c r="G13" s="47"/>
      <c r="H13" s="33" t="s">
        <v>318</v>
      </c>
      <c r="I13" s="33"/>
      <c r="J13" s="33"/>
      <c r="K13" s="33"/>
      <c r="L13" s="33"/>
    </row>
    <row r="14" spans="1:12" x14ac:dyDescent="0.3">
      <c r="B14" s="45" t="s">
        <v>5</v>
      </c>
      <c r="C14" s="45"/>
      <c r="D14" s="45"/>
      <c r="E14" s="45"/>
      <c r="F14" s="45" t="s">
        <v>3</v>
      </c>
      <c r="G14" s="45"/>
      <c r="H14" s="45" t="s">
        <v>4</v>
      </c>
      <c r="I14" s="45"/>
      <c r="J14" s="45"/>
      <c r="K14" s="45"/>
      <c r="L14" s="45"/>
    </row>
    <row r="15" spans="1:12" x14ac:dyDescent="0.3">
      <c r="A15" s="20"/>
      <c r="B15" s="33" t="s">
        <v>321</v>
      </c>
      <c r="C15" s="33"/>
      <c r="D15" s="33"/>
      <c r="E15" s="33"/>
      <c r="F15" s="46" t="s">
        <v>319</v>
      </c>
      <c r="G15" s="47"/>
      <c r="H15" s="33" t="s">
        <v>320</v>
      </c>
      <c r="I15" s="33"/>
      <c r="J15" s="33"/>
      <c r="K15" s="33"/>
      <c r="L15" s="33"/>
    </row>
    <row r="16" spans="1:12" ht="10.199999999999999" customHeight="1" x14ac:dyDescent="0.3"/>
    <row r="17" spans="1:12" ht="13.8" customHeight="1" x14ac:dyDescent="0.3">
      <c r="A17" s="16">
        <v>91</v>
      </c>
      <c r="B17" s="15"/>
      <c r="C17" s="15"/>
      <c r="D17" s="15"/>
      <c r="E17" s="15"/>
      <c r="F17" s="15"/>
      <c r="G17" s="30"/>
      <c r="H17" s="39" t="s">
        <v>6</v>
      </c>
      <c r="I17" s="39"/>
      <c r="J17" s="39"/>
      <c r="K17" s="39"/>
      <c r="L17" s="39"/>
    </row>
    <row r="18" spans="1:12" x14ac:dyDescent="0.3">
      <c r="F18" s="30"/>
      <c r="G18" s="30"/>
      <c r="H18" s="39"/>
      <c r="I18" s="39"/>
      <c r="J18" s="39"/>
      <c r="K18" s="39"/>
      <c r="L18" s="39"/>
    </row>
    <row r="19" spans="1:12" x14ac:dyDescent="0.3">
      <c r="A19" s="16">
        <v>5</v>
      </c>
      <c r="B19" s="15"/>
      <c r="C19" s="15"/>
      <c r="D19" s="15"/>
      <c r="H19" s="39"/>
      <c r="I19" s="39"/>
      <c r="J19" s="39"/>
      <c r="K19" s="39"/>
      <c r="L19" s="39"/>
    </row>
    <row r="21" spans="1:12" x14ac:dyDescent="0.3">
      <c r="A21" s="31" t="s">
        <v>7</v>
      </c>
      <c r="B21" s="34" t="s">
        <v>322</v>
      </c>
      <c r="C21" s="35"/>
      <c r="D21" s="35"/>
      <c r="E21" s="35"/>
      <c r="F21" s="35"/>
      <c r="G21" s="35"/>
      <c r="H21" s="35"/>
      <c r="I21" s="35"/>
      <c r="J21" s="35"/>
      <c r="K21" s="35"/>
      <c r="L21" s="36"/>
    </row>
    <row r="22" spans="1:12" ht="10.199999999999999" customHeight="1" x14ac:dyDescent="0.3"/>
    <row r="23" spans="1:12" x14ac:dyDescent="0.3">
      <c r="A23" s="22" t="s">
        <v>8</v>
      </c>
      <c r="B23" s="43" t="s">
        <v>9</v>
      </c>
      <c r="C23" s="43"/>
      <c r="D23" s="43"/>
      <c r="E23" s="43"/>
      <c r="F23" s="43"/>
      <c r="G23" s="43"/>
      <c r="H23" s="43"/>
      <c r="I23" s="43"/>
      <c r="J23" s="43"/>
      <c r="K23" s="44"/>
      <c r="L23" s="26">
        <f>SUM(L25:L38)</f>
        <v>13</v>
      </c>
    </row>
    <row r="24" spans="1:12" x14ac:dyDescent="0.3">
      <c r="A24" s="23" t="s">
        <v>10</v>
      </c>
      <c r="B24" s="40" t="s">
        <v>11</v>
      </c>
      <c r="C24" s="40"/>
      <c r="D24" s="40"/>
      <c r="E24" s="40" t="s">
        <v>12</v>
      </c>
      <c r="F24" s="40"/>
      <c r="G24" s="40"/>
      <c r="H24" s="40"/>
      <c r="I24" s="40"/>
      <c r="J24" s="40"/>
      <c r="K24" s="40"/>
      <c r="L24" s="27" t="s">
        <v>13</v>
      </c>
    </row>
    <row r="25" spans="1:12" x14ac:dyDescent="0.3">
      <c r="A25" s="17" t="s">
        <v>323</v>
      </c>
      <c r="B25" s="33">
        <v>201</v>
      </c>
      <c r="C25" s="33"/>
      <c r="D25" s="33"/>
      <c r="E25" s="33" t="s">
        <v>322</v>
      </c>
      <c r="F25" s="33"/>
      <c r="G25" s="33"/>
      <c r="H25" s="33"/>
      <c r="I25" s="33"/>
      <c r="J25" s="33"/>
      <c r="K25" s="33"/>
      <c r="L25" s="28">
        <v>3</v>
      </c>
    </row>
    <row r="26" spans="1:12" x14ac:dyDescent="0.3">
      <c r="A26" s="17" t="s">
        <v>326</v>
      </c>
      <c r="B26" s="33">
        <v>55</v>
      </c>
      <c r="C26" s="33"/>
      <c r="D26" s="33"/>
      <c r="E26" s="33" t="s">
        <v>324</v>
      </c>
      <c r="F26" s="33"/>
      <c r="G26" s="33"/>
      <c r="H26" s="33"/>
      <c r="I26" s="33"/>
      <c r="J26" s="33"/>
      <c r="K26" s="33"/>
      <c r="L26" s="28">
        <v>0.5</v>
      </c>
    </row>
    <row r="27" spans="1:12" x14ac:dyDescent="0.3">
      <c r="A27" s="17" t="s">
        <v>326</v>
      </c>
      <c r="B27" s="33">
        <v>60</v>
      </c>
      <c r="C27" s="33"/>
      <c r="D27" s="33"/>
      <c r="E27" s="33" t="s">
        <v>325</v>
      </c>
      <c r="F27" s="33"/>
      <c r="G27" s="33"/>
      <c r="H27" s="33"/>
      <c r="I27" s="33"/>
      <c r="J27" s="33"/>
      <c r="K27" s="33"/>
      <c r="L27" s="28">
        <v>0.5</v>
      </c>
    </row>
    <row r="28" spans="1:12" x14ac:dyDescent="0.3">
      <c r="A28" s="17" t="s">
        <v>323</v>
      </c>
      <c r="B28" s="33">
        <v>114</v>
      </c>
      <c r="C28" s="33"/>
      <c r="D28" s="33"/>
      <c r="E28" s="33" t="s">
        <v>327</v>
      </c>
      <c r="F28" s="33"/>
      <c r="G28" s="33"/>
      <c r="H28" s="33"/>
      <c r="I28" s="33"/>
      <c r="J28" s="33"/>
      <c r="K28" s="33"/>
      <c r="L28" s="28">
        <v>1.5</v>
      </c>
    </row>
    <row r="29" spans="1:12" x14ac:dyDescent="0.3">
      <c r="A29" s="17" t="s">
        <v>323</v>
      </c>
      <c r="B29" s="33">
        <v>115</v>
      </c>
      <c r="C29" s="33"/>
      <c r="D29" s="33"/>
      <c r="E29" s="33" t="s">
        <v>328</v>
      </c>
      <c r="F29" s="33"/>
      <c r="G29" s="33"/>
      <c r="H29" s="33"/>
      <c r="I29" s="33"/>
      <c r="J29" s="33"/>
      <c r="K29" s="33"/>
      <c r="L29" s="28">
        <v>1.5</v>
      </c>
    </row>
    <row r="30" spans="1:12" x14ac:dyDescent="0.3">
      <c r="A30" s="17" t="s">
        <v>323</v>
      </c>
      <c r="B30" s="33">
        <v>117</v>
      </c>
      <c r="C30" s="33"/>
      <c r="D30" s="33"/>
      <c r="E30" s="33" t="s">
        <v>329</v>
      </c>
      <c r="F30" s="33"/>
      <c r="G30" s="33"/>
      <c r="H30" s="33"/>
      <c r="I30" s="33"/>
      <c r="J30" s="33"/>
      <c r="K30" s="33"/>
      <c r="L30" s="28">
        <v>3</v>
      </c>
    </row>
    <row r="31" spans="1:12" x14ac:dyDescent="0.3">
      <c r="A31" s="17" t="s">
        <v>330</v>
      </c>
      <c r="B31" s="33">
        <v>1</v>
      </c>
      <c r="C31" s="33"/>
      <c r="D31" s="33"/>
      <c r="E31" s="33" t="s">
        <v>331</v>
      </c>
      <c r="F31" s="33"/>
      <c r="G31" s="33"/>
      <c r="H31" s="33"/>
      <c r="I31" s="33"/>
      <c r="J31" s="33"/>
      <c r="K31" s="33"/>
      <c r="L31" s="28">
        <v>3</v>
      </c>
    </row>
    <row r="32" spans="1:12" x14ac:dyDescent="0.3">
      <c r="A32" s="17"/>
      <c r="B32" s="33"/>
      <c r="C32" s="33"/>
      <c r="D32" s="33"/>
      <c r="E32" s="33"/>
      <c r="F32" s="33"/>
      <c r="G32" s="33"/>
      <c r="H32" s="33"/>
      <c r="I32" s="33"/>
      <c r="J32" s="33"/>
      <c r="K32" s="33"/>
      <c r="L32" s="28"/>
    </row>
    <row r="33" spans="1:12" x14ac:dyDescent="0.3">
      <c r="A33" s="17"/>
      <c r="B33" s="33"/>
      <c r="C33" s="33"/>
      <c r="D33" s="33"/>
      <c r="E33" s="33"/>
      <c r="F33" s="33"/>
      <c r="G33" s="33"/>
      <c r="H33" s="33"/>
      <c r="I33" s="33"/>
      <c r="J33" s="33"/>
      <c r="K33" s="33"/>
      <c r="L33" s="28"/>
    </row>
    <row r="34" spans="1:12" x14ac:dyDescent="0.3">
      <c r="A34" s="17"/>
      <c r="B34" s="33"/>
      <c r="C34" s="33"/>
      <c r="D34" s="33"/>
      <c r="E34" s="33"/>
      <c r="F34" s="33"/>
      <c r="G34" s="33"/>
      <c r="H34" s="33"/>
      <c r="I34" s="33"/>
      <c r="J34" s="33"/>
      <c r="K34" s="33"/>
      <c r="L34" s="28"/>
    </row>
    <row r="35" spans="1:12" x14ac:dyDescent="0.3">
      <c r="A35" s="17"/>
      <c r="B35" s="33"/>
      <c r="C35" s="33"/>
      <c r="D35" s="33"/>
      <c r="E35" s="33"/>
      <c r="F35" s="33"/>
      <c r="G35" s="33"/>
      <c r="H35" s="33"/>
      <c r="I35" s="33"/>
      <c r="J35" s="33"/>
      <c r="K35" s="33"/>
      <c r="L35" s="28"/>
    </row>
    <row r="36" spans="1:12" x14ac:dyDescent="0.3">
      <c r="A36" s="17"/>
      <c r="B36" s="33"/>
      <c r="C36" s="33"/>
      <c r="D36" s="33"/>
      <c r="E36" s="33"/>
      <c r="F36" s="33"/>
      <c r="G36" s="33"/>
      <c r="H36" s="33"/>
      <c r="I36" s="33"/>
      <c r="J36" s="33"/>
      <c r="K36" s="33"/>
      <c r="L36" s="28"/>
    </row>
    <row r="37" spans="1:12" x14ac:dyDescent="0.3">
      <c r="A37" s="17"/>
      <c r="B37" s="34"/>
      <c r="C37" s="35"/>
      <c r="D37" s="36"/>
      <c r="E37" s="34"/>
      <c r="F37" s="35"/>
      <c r="G37" s="35"/>
      <c r="H37" s="35"/>
      <c r="I37" s="35"/>
      <c r="J37" s="35"/>
      <c r="K37" s="36"/>
      <c r="L37" s="28"/>
    </row>
    <row r="38" spans="1:12" x14ac:dyDescent="0.3">
      <c r="A38" s="17"/>
      <c r="B38" s="34"/>
      <c r="C38" s="35"/>
      <c r="D38" s="36"/>
      <c r="E38" s="34"/>
      <c r="F38" s="35"/>
      <c r="G38" s="35"/>
      <c r="H38" s="35"/>
      <c r="I38" s="35"/>
      <c r="J38" s="35"/>
      <c r="K38" s="36"/>
      <c r="L38" s="28"/>
    </row>
    <row r="40" spans="1:12" x14ac:dyDescent="0.3">
      <c r="A40" s="22" t="s">
        <v>14</v>
      </c>
      <c r="B40" s="37" t="s">
        <v>15</v>
      </c>
      <c r="C40" s="37"/>
      <c r="D40" s="37"/>
      <c r="E40" s="37"/>
      <c r="F40" s="37"/>
      <c r="G40" s="37"/>
      <c r="H40" s="37"/>
      <c r="I40" s="37"/>
      <c r="J40" s="37"/>
      <c r="K40" s="38"/>
      <c r="L40" s="29">
        <v>6</v>
      </c>
    </row>
    <row r="41" spans="1:12" x14ac:dyDescent="0.3">
      <c r="A41" s="23" t="s">
        <v>10</v>
      </c>
      <c r="B41" s="40" t="s">
        <v>11</v>
      </c>
      <c r="C41" s="40"/>
      <c r="D41" s="40"/>
      <c r="E41" s="40" t="s">
        <v>12</v>
      </c>
      <c r="F41" s="40"/>
      <c r="G41" s="40"/>
      <c r="H41" s="40"/>
      <c r="I41" s="40"/>
      <c r="J41" s="40"/>
      <c r="K41" s="40"/>
      <c r="L41" s="27" t="s">
        <v>13</v>
      </c>
    </row>
    <row r="42" spans="1:12" x14ac:dyDescent="0.3">
      <c r="A42" s="17" t="s">
        <v>335</v>
      </c>
      <c r="B42" s="33"/>
      <c r="C42" s="33"/>
      <c r="D42" s="33"/>
      <c r="E42" s="33"/>
      <c r="F42" s="33"/>
      <c r="G42" s="33"/>
      <c r="H42" s="33"/>
      <c r="I42" s="33"/>
      <c r="J42" s="33"/>
      <c r="K42" s="33"/>
      <c r="L42" s="28"/>
    </row>
    <row r="43" spans="1:12" x14ac:dyDescent="0.3">
      <c r="A43" s="17" t="s">
        <v>326</v>
      </c>
      <c r="B43" s="33">
        <v>11</v>
      </c>
      <c r="C43" s="33"/>
      <c r="D43" s="33"/>
      <c r="E43" s="33" t="s">
        <v>333</v>
      </c>
      <c r="F43" s="33"/>
      <c r="G43" s="33"/>
      <c r="H43" s="33"/>
      <c r="I43" s="33"/>
      <c r="J43" s="33"/>
      <c r="K43" s="33"/>
      <c r="L43" s="28">
        <v>3</v>
      </c>
    </row>
    <row r="44" spans="1:12" x14ac:dyDescent="0.3">
      <c r="A44" s="17" t="s">
        <v>326</v>
      </c>
      <c r="B44" s="33">
        <v>101</v>
      </c>
      <c r="C44" s="33"/>
      <c r="D44" s="33"/>
      <c r="E44" s="33" t="s">
        <v>334</v>
      </c>
      <c r="F44" s="33"/>
      <c r="G44" s="33"/>
      <c r="H44" s="33"/>
      <c r="I44" s="33"/>
      <c r="J44" s="33"/>
      <c r="K44" s="33"/>
      <c r="L44" s="28">
        <v>3</v>
      </c>
    </row>
    <row r="45" spans="1:12" x14ac:dyDescent="0.3">
      <c r="A45" s="17" t="s">
        <v>326</v>
      </c>
      <c r="B45" s="33">
        <v>2</v>
      </c>
      <c r="C45" s="33"/>
      <c r="D45" s="33"/>
      <c r="E45" s="33" t="s">
        <v>332</v>
      </c>
      <c r="F45" s="33"/>
      <c r="G45" s="33"/>
      <c r="H45" s="33"/>
      <c r="I45" s="33"/>
      <c r="J45" s="33"/>
      <c r="K45" s="33"/>
      <c r="L45" s="28">
        <v>3</v>
      </c>
    </row>
    <row r="46" spans="1:12" x14ac:dyDescent="0.3">
      <c r="A46" s="17" t="s">
        <v>335</v>
      </c>
      <c r="B46" s="33"/>
      <c r="C46" s="33"/>
      <c r="D46" s="33"/>
      <c r="E46" s="33"/>
      <c r="F46" s="33"/>
      <c r="G46" s="33"/>
      <c r="H46" s="33"/>
      <c r="I46" s="33"/>
      <c r="J46" s="33"/>
      <c r="K46" s="33"/>
      <c r="L46" s="28"/>
    </row>
    <row r="47" spans="1:12" x14ac:dyDescent="0.3">
      <c r="A47" s="17" t="s">
        <v>336</v>
      </c>
      <c r="B47" s="33">
        <v>1</v>
      </c>
      <c r="C47" s="33"/>
      <c r="D47" s="33"/>
      <c r="E47" s="33" t="s">
        <v>337</v>
      </c>
      <c r="F47" s="33"/>
      <c r="G47" s="33"/>
      <c r="H47" s="33"/>
      <c r="I47" s="33"/>
      <c r="J47" s="33"/>
      <c r="K47" s="33"/>
      <c r="L47" s="28"/>
    </row>
    <row r="48" spans="1:12" x14ac:dyDescent="0.3">
      <c r="A48" s="17" t="s">
        <v>336</v>
      </c>
      <c r="B48" s="33">
        <v>21</v>
      </c>
      <c r="C48" s="33"/>
      <c r="D48" s="33"/>
      <c r="E48" s="33" t="s">
        <v>338</v>
      </c>
      <c r="F48" s="33"/>
      <c r="G48" s="33"/>
      <c r="H48" s="33"/>
      <c r="I48" s="33"/>
      <c r="J48" s="33"/>
      <c r="K48" s="33"/>
      <c r="L48" s="28"/>
    </row>
    <row r="49" spans="1:12" x14ac:dyDescent="0.3">
      <c r="A49" s="17" t="s">
        <v>340</v>
      </c>
      <c r="B49" s="33">
        <v>13</v>
      </c>
      <c r="C49" s="33"/>
      <c r="D49" s="33"/>
      <c r="E49" s="33" t="s">
        <v>339</v>
      </c>
      <c r="F49" s="33"/>
      <c r="G49" s="33"/>
      <c r="H49" s="33"/>
      <c r="I49" s="33"/>
      <c r="J49" s="33"/>
      <c r="K49" s="33"/>
      <c r="L49" s="28">
        <v>3</v>
      </c>
    </row>
    <row r="50" spans="1:12" x14ac:dyDescent="0.3">
      <c r="A50" s="17" t="s">
        <v>341</v>
      </c>
      <c r="B50" s="33">
        <v>48</v>
      </c>
      <c r="C50" s="33"/>
      <c r="D50" s="33"/>
      <c r="E50" s="33" t="s">
        <v>342</v>
      </c>
      <c r="F50" s="33"/>
      <c r="G50" s="33"/>
      <c r="H50" s="33"/>
      <c r="I50" s="33"/>
      <c r="J50" s="33"/>
      <c r="K50" s="33"/>
      <c r="L50" s="28">
        <v>3</v>
      </c>
    </row>
    <row r="51" spans="1:12" x14ac:dyDescent="0.3">
      <c r="A51" s="17"/>
      <c r="B51" s="33"/>
      <c r="C51" s="33"/>
      <c r="D51" s="33"/>
      <c r="E51" s="33"/>
      <c r="F51" s="33"/>
      <c r="G51" s="33"/>
      <c r="H51" s="33"/>
      <c r="I51" s="33"/>
      <c r="J51" s="33"/>
      <c r="K51" s="33"/>
      <c r="L51" s="28"/>
    </row>
    <row r="53" spans="1:12" x14ac:dyDescent="0.3">
      <c r="A53" s="48" t="s">
        <v>16</v>
      </c>
      <c r="B53" s="48"/>
      <c r="C53" s="48"/>
      <c r="D53" s="48"/>
      <c r="E53" s="48"/>
      <c r="F53" s="48"/>
      <c r="G53" s="48"/>
      <c r="H53" s="48"/>
      <c r="I53" s="48"/>
      <c r="J53" s="48"/>
      <c r="K53" s="48"/>
      <c r="L53" s="32">
        <f>L23+L40</f>
        <v>19</v>
      </c>
    </row>
    <row r="54" spans="1:12" x14ac:dyDescent="0.3">
      <c r="A54" s="48" t="s">
        <v>17</v>
      </c>
      <c r="B54" s="48"/>
      <c r="C54" s="48"/>
      <c r="D54" s="48"/>
      <c r="E54" s="48"/>
      <c r="F54" s="48"/>
      <c r="G54" s="48"/>
      <c r="H54" s="48"/>
      <c r="I54" s="48"/>
      <c r="J54" s="48"/>
      <c r="K54" s="48"/>
      <c r="L54" s="32" t="str">
        <f>IF(OR(A19=2,A19=3),IF(L53&gt;=42,18,IF(L53=41.5,18.5,IF(L53=41,19,IF(L53=40.5,19.5,IF(L53=40,20,IF(L53=39.5,20.5,IF(L53&lt;=39,21))))))),"N/A")</f>
        <v>N/A</v>
      </c>
    </row>
    <row r="55" spans="1:12" hidden="1" x14ac:dyDescent="0.3">
      <c r="A55" s="48" t="s">
        <v>18</v>
      </c>
      <c r="B55" s="48"/>
      <c r="C55" s="48"/>
      <c r="D55" s="48"/>
      <c r="E55" s="48"/>
      <c r="F55" s="48"/>
      <c r="G55" s="48"/>
      <c r="H55" s="48"/>
      <c r="I55" s="48"/>
      <c r="J55" s="48"/>
      <c r="K55" s="48"/>
      <c r="L55" s="32" t="str">
        <f>IF(OR(A19=2,A19=3),L53+L54,"N/A")</f>
        <v>N/A</v>
      </c>
    </row>
    <row r="56" spans="1:12" x14ac:dyDescent="0.3">
      <c r="A56" s="48" t="s">
        <v>19</v>
      </c>
      <c r="B56" s="48"/>
      <c r="C56" s="48"/>
      <c r="D56" s="48"/>
      <c r="E56" s="48"/>
      <c r="F56" s="48"/>
      <c r="G56" s="48"/>
      <c r="H56" s="48"/>
      <c r="I56" s="48"/>
      <c r="J56" s="48"/>
      <c r="K56" s="48"/>
      <c r="L56" s="32" t="str">
        <f>IF(OR(A19=2,A19=3),MAX(0,60-L55),"N/A")</f>
        <v>N/A</v>
      </c>
    </row>
    <row r="57" spans="1:12" x14ac:dyDescent="0.3">
      <c r="A57" s="48" t="s">
        <v>20</v>
      </c>
      <c r="B57" s="48"/>
      <c r="C57" s="48"/>
      <c r="D57" s="48"/>
      <c r="E57" s="48"/>
      <c r="F57" s="48"/>
      <c r="G57" s="48"/>
      <c r="H57" s="48"/>
      <c r="I57" s="48"/>
      <c r="J57" s="48"/>
      <c r="K57" s="48"/>
      <c r="L57" s="32" t="str">
        <f>IF(OR(A19=2,A219=3),L53+L54+L56,"N/A")</f>
        <v>N/A</v>
      </c>
    </row>
  </sheetData>
  <sheetProtection algorithmName="SHA-512" hashValue="XKfzqH0uCUwy/WYmiYpzgRJhOixNkmpFRKjLvLYaSgYthVjwWAJMtQwpMLHCFnOBLVt5hIBiLwgSPVKTxO3eTg==" saltValue="orX0BP+n+ZH2hBb9Fs6U+A==" spinCount="100000" sheet="1" objects="1" scenarios="1"/>
  <mergeCells count="75">
    <mergeCell ref="F12:G12"/>
    <mergeCell ref="F13:G13"/>
    <mergeCell ref="B46:D46"/>
    <mergeCell ref="E46:K46"/>
    <mergeCell ref="B29:D29"/>
    <mergeCell ref="E29:K29"/>
    <mergeCell ref="B30:D30"/>
    <mergeCell ref="E30:K30"/>
    <mergeCell ref="B43:D43"/>
    <mergeCell ref="E43:K43"/>
    <mergeCell ref="H17:L19"/>
    <mergeCell ref="B12:E12"/>
    <mergeCell ref="H13:L13"/>
    <mergeCell ref="B14:E14"/>
    <mergeCell ref="H15:L15"/>
    <mergeCell ref="B26:D26"/>
    <mergeCell ref="F15:G15"/>
    <mergeCell ref="H14:L14"/>
    <mergeCell ref="E35:K35"/>
    <mergeCell ref="B13:E13"/>
    <mergeCell ref="A57:K57"/>
    <mergeCell ref="A56:K56"/>
    <mergeCell ref="A55:K55"/>
    <mergeCell ref="A54:K54"/>
    <mergeCell ref="A53:K53"/>
    <mergeCell ref="B49:D49"/>
    <mergeCell ref="E49:K49"/>
    <mergeCell ref="B50:D50"/>
    <mergeCell ref="E50:K50"/>
    <mergeCell ref="B51:D51"/>
    <mergeCell ref="E51:K51"/>
    <mergeCell ref="B45:D45"/>
    <mergeCell ref="E45:K45"/>
    <mergeCell ref="B47:D47"/>
    <mergeCell ref="E47:K47"/>
    <mergeCell ref="B48:D48"/>
    <mergeCell ref="E48:K48"/>
    <mergeCell ref="B41:D41"/>
    <mergeCell ref="E41:K41"/>
    <mergeCell ref="B42:D42"/>
    <mergeCell ref="E42:K42"/>
    <mergeCell ref="B44:D44"/>
    <mergeCell ref="E44:K44"/>
    <mergeCell ref="A1:L1"/>
    <mergeCell ref="B23:K23"/>
    <mergeCell ref="B35:D35"/>
    <mergeCell ref="B36:D36"/>
    <mergeCell ref="B27:D27"/>
    <mergeCell ref="B28:D28"/>
    <mergeCell ref="B31:D31"/>
    <mergeCell ref="B32:D32"/>
    <mergeCell ref="B33:D33"/>
    <mergeCell ref="B34:D34"/>
    <mergeCell ref="E27:K27"/>
    <mergeCell ref="E28:K28"/>
    <mergeCell ref="E31:K31"/>
    <mergeCell ref="E32:K32"/>
    <mergeCell ref="H12:L12"/>
    <mergeCell ref="F14:G14"/>
    <mergeCell ref="E36:K36"/>
    <mergeCell ref="E37:K37"/>
    <mergeCell ref="E38:K38"/>
    <mergeCell ref="B40:K40"/>
    <mergeCell ref="A3:L10"/>
    <mergeCell ref="B38:D38"/>
    <mergeCell ref="B37:D37"/>
    <mergeCell ref="B15:E15"/>
    <mergeCell ref="E33:K33"/>
    <mergeCell ref="E34:K34"/>
    <mergeCell ref="B21:L21"/>
    <mergeCell ref="E24:K24"/>
    <mergeCell ref="E25:K25"/>
    <mergeCell ref="E26:K26"/>
    <mergeCell ref="B24:D24"/>
    <mergeCell ref="B25:D25"/>
  </mergeCells>
  <printOptions horizontalCentered="1"/>
  <pageMargins left="0.5" right="0.5" top="0.5" bottom="0.5" header="0.5"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0</xdr:col>
                    <xdr:colOff>15240</xdr:colOff>
                    <xdr:row>12</xdr:row>
                    <xdr:rowOff>0</xdr:rowOff>
                  </from>
                  <to>
                    <xdr:col>0</xdr:col>
                    <xdr:colOff>876300</xdr:colOff>
                    <xdr:row>13</xdr:row>
                    <xdr:rowOff>38100</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0</xdr:col>
                    <xdr:colOff>15240</xdr:colOff>
                    <xdr:row>16</xdr:row>
                    <xdr:rowOff>15240</xdr:rowOff>
                  </from>
                  <to>
                    <xdr:col>5</xdr:col>
                    <xdr:colOff>129540</xdr:colOff>
                    <xdr:row>17</xdr:row>
                    <xdr:rowOff>53340</xdr:rowOff>
                  </to>
                </anchor>
              </controlPr>
            </control>
          </mc:Choice>
        </mc:AlternateContent>
        <mc:AlternateContent xmlns:mc="http://schemas.openxmlformats.org/markup-compatibility/2006">
          <mc:Choice Requires="x14">
            <control shapeId="1032" r:id="rId6" name="Drop Down 8">
              <controlPr defaultSize="0" autoLine="0" autoPict="0">
                <anchor moveWithCells="1">
                  <from>
                    <xdr:col>0</xdr:col>
                    <xdr:colOff>15240</xdr:colOff>
                    <xdr:row>18</xdr:row>
                    <xdr:rowOff>15240</xdr:rowOff>
                  </from>
                  <to>
                    <xdr:col>3</xdr:col>
                    <xdr:colOff>99060</xdr:colOff>
                    <xdr:row>19</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15"/>
  <sheetViews>
    <sheetView workbookViewId="0"/>
  </sheetViews>
  <sheetFormatPr defaultColWidth="9.21875" defaultRowHeight="13.8" x14ac:dyDescent="0.3"/>
  <cols>
    <col min="1" max="1" width="7.21875" style="3" bestFit="1" customWidth="1"/>
    <col min="2" max="2" width="3.77734375" style="9" hidden="1" customWidth="1"/>
    <col min="3" max="3" width="6.5546875" style="10" hidden="1" customWidth="1"/>
    <col min="4" max="4" width="7.21875" style="11" hidden="1" customWidth="1"/>
    <col min="5" max="5" width="52.44140625" style="12" hidden="1" customWidth="1"/>
    <col min="6" max="6" width="59.21875" style="2" bestFit="1" customWidth="1"/>
    <col min="7" max="7" width="33.5546875" style="3" bestFit="1" customWidth="1"/>
    <col min="8" max="16384" width="9.21875" style="3"/>
  </cols>
  <sheetData>
    <row r="1" spans="1:7" s="1" customFormat="1" ht="27.6" x14ac:dyDescent="0.3">
      <c r="A1" s="1" t="s">
        <v>21</v>
      </c>
      <c r="B1" s="6" t="s">
        <v>22</v>
      </c>
      <c r="C1" s="7" t="s">
        <v>23</v>
      </c>
      <c r="D1" s="8" t="s">
        <v>24</v>
      </c>
      <c r="E1" s="5" t="s">
        <v>25</v>
      </c>
      <c r="F1" s="4" t="s">
        <v>25</v>
      </c>
      <c r="G1" s="1" t="s">
        <v>26</v>
      </c>
    </row>
    <row r="2" spans="1:7" x14ac:dyDescent="0.3">
      <c r="A2" s="3" t="s">
        <v>27</v>
      </c>
      <c r="B2" s="9" t="s">
        <v>28</v>
      </c>
      <c r="C2" s="10">
        <v>101</v>
      </c>
      <c r="D2" s="11">
        <v>10100</v>
      </c>
      <c r="E2" s="12" t="s">
        <v>29</v>
      </c>
      <c r="F2" s="2" t="str">
        <f t="shared" ref="F2:F65" si="0">CONCATENATE(IF(D2&lt;100000,CONCATENATE("0",D2),D2),B2," - ",E2)</f>
        <v>010100* - Agriculture Technology and Sciences, General</v>
      </c>
      <c r="G2" s="3" t="s">
        <v>30</v>
      </c>
    </row>
    <row r="3" spans="1:7" x14ac:dyDescent="0.3">
      <c r="A3" s="3" t="s">
        <v>31</v>
      </c>
      <c r="B3" s="9" t="s">
        <v>28</v>
      </c>
      <c r="C3" s="10">
        <v>102</v>
      </c>
      <c r="D3" s="11">
        <v>10200</v>
      </c>
      <c r="E3" s="12" t="s">
        <v>32</v>
      </c>
      <c r="F3" s="2" t="str">
        <f t="shared" si="0"/>
        <v>010200* - Animal Science</v>
      </c>
      <c r="G3" s="3" t="s">
        <v>33</v>
      </c>
    </row>
    <row r="4" spans="1:7" x14ac:dyDescent="0.3">
      <c r="A4" s="3" t="s">
        <v>34</v>
      </c>
      <c r="B4" s="9" t="s">
        <v>28</v>
      </c>
      <c r="C4" s="10">
        <v>102.1</v>
      </c>
      <c r="D4" s="11">
        <v>10210</v>
      </c>
      <c r="E4" s="12" t="s">
        <v>35</v>
      </c>
      <c r="F4" s="2" t="str">
        <f t="shared" si="0"/>
        <v>010210* - Veterinary Technician (Licensed)</v>
      </c>
      <c r="G4" s="3" t="s">
        <v>36</v>
      </c>
    </row>
    <row r="5" spans="1:7" x14ac:dyDescent="0.3">
      <c r="A5" s="3" t="s">
        <v>37</v>
      </c>
      <c r="B5" s="9" t="s">
        <v>28</v>
      </c>
      <c r="C5" s="10">
        <v>102.2</v>
      </c>
      <c r="D5" s="11">
        <v>10220</v>
      </c>
      <c r="E5" s="12" t="s">
        <v>38</v>
      </c>
      <c r="F5" s="2" t="str">
        <f t="shared" si="0"/>
        <v>010220* - Artificial Inseminator (Licensed)</v>
      </c>
      <c r="G5" s="3" t="s">
        <v>39</v>
      </c>
    </row>
    <row r="6" spans="1:7" x14ac:dyDescent="0.3">
      <c r="A6" s="3" t="s">
        <v>40</v>
      </c>
      <c r="B6" s="9" t="s">
        <v>28</v>
      </c>
      <c r="C6" s="10">
        <v>102.3</v>
      </c>
      <c r="D6" s="11">
        <v>10230</v>
      </c>
      <c r="E6" s="12" t="s">
        <v>41</v>
      </c>
      <c r="F6" s="2" t="str">
        <f t="shared" si="0"/>
        <v>010230* - Dairy Science</v>
      </c>
      <c r="G6" s="3" t="s">
        <v>42</v>
      </c>
    </row>
    <row r="7" spans="1:7" x14ac:dyDescent="0.3">
      <c r="A7" s="3" t="s">
        <v>43</v>
      </c>
      <c r="B7" s="9" t="s">
        <v>28</v>
      </c>
      <c r="C7" s="10">
        <v>102.4</v>
      </c>
      <c r="D7" s="11">
        <v>10240</v>
      </c>
      <c r="E7" s="12" t="s">
        <v>44</v>
      </c>
      <c r="F7" s="2" t="str">
        <f t="shared" si="0"/>
        <v>010240* - Plant Science</v>
      </c>
      <c r="G7" s="3" t="s">
        <v>45</v>
      </c>
    </row>
    <row r="8" spans="1:7" x14ac:dyDescent="0.3">
      <c r="A8" s="3" t="s">
        <v>46</v>
      </c>
      <c r="B8" s="9" t="s">
        <v>28</v>
      </c>
      <c r="C8" s="10">
        <v>102.4</v>
      </c>
      <c r="D8" s="11">
        <v>10240</v>
      </c>
      <c r="E8" s="12" t="s">
        <v>47</v>
      </c>
      <c r="F8" s="2" t="str">
        <f t="shared" si="0"/>
        <v>010240* - Equine Science</v>
      </c>
      <c r="G8" s="3" t="s">
        <v>48</v>
      </c>
    </row>
    <row r="9" spans="1:7" x14ac:dyDescent="0.3">
      <c r="A9" s="3" t="s">
        <v>49</v>
      </c>
      <c r="B9" s="9" t="s">
        <v>28</v>
      </c>
      <c r="C9" s="10">
        <v>103</v>
      </c>
      <c r="D9" s="11">
        <v>10300</v>
      </c>
      <c r="E9" s="12" t="s">
        <v>44</v>
      </c>
      <c r="F9" s="2" t="str">
        <f t="shared" si="0"/>
        <v>010300* - Plant Science</v>
      </c>
    </row>
    <row r="10" spans="1:7" x14ac:dyDescent="0.3">
      <c r="A10" s="3" t="s">
        <v>50</v>
      </c>
      <c r="B10" s="9" t="s">
        <v>28</v>
      </c>
      <c r="C10" s="10">
        <v>103.1</v>
      </c>
      <c r="D10" s="11">
        <v>10310</v>
      </c>
      <c r="E10" s="12" t="s">
        <v>51</v>
      </c>
      <c r="F10" s="2" t="str">
        <f t="shared" si="0"/>
        <v>010310* - Agricultural Pest Control Adviser and Operator (Licensed)</v>
      </c>
    </row>
    <row r="11" spans="1:7" x14ac:dyDescent="0.3">
      <c r="B11" s="9" t="s">
        <v>28</v>
      </c>
      <c r="C11" s="10">
        <v>104</v>
      </c>
      <c r="D11" s="11">
        <v>10400</v>
      </c>
      <c r="E11" s="12" t="s">
        <v>52</v>
      </c>
      <c r="F11" s="2" t="str">
        <f t="shared" si="0"/>
        <v>010400* - Viticulture, Enology, and Wine Business</v>
      </c>
    </row>
    <row r="12" spans="1:7" x14ac:dyDescent="0.3">
      <c r="B12" s="9" t="s">
        <v>28</v>
      </c>
      <c r="C12" s="10">
        <v>109</v>
      </c>
      <c r="D12" s="11">
        <v>10900</v>
      </c>
      <c r="E12" s="12" t="s">
        <v>53</v>
      </c>
      <c r="F12" s="2" t="str">
        <f t="shared" si="0"/>
        <v>010900* - Horticulture</v>
      </c>
    </row>
    <row r="13" spans="1:7" x14ac:dyDescent="0.3">
      <c r="B13" s="9" t="s">
        <v>28</v>
      </c>
      <c r="C13" s="10">
        <v>109.1</v>
      </c>
      <c r="D13" s="11">
        <v>10910</v>
      </c>
      <c r="E13" s="12" t="s">
        <v>54</v>
      </c>
      <c r="F13" s="2" t="str">
        <f t="shared" si="0"/>
        <v>010910* - Landscape Design and Maintenance</v>
      </c>
    </row>
    <row r="14" spans="1:7" x14ac:dyDescent="0.3">
      <c r="B14" s="9" t="s">
        <v>28</v>
      </c>
      <c r="C14" s="10">
        <v>109.2</v>
      </c>
      <c r="D14" s="11">
        <v>10920</v>
      </c>
      <c r="E14" s="12" t="s">
        <v>55</v>
      </c>
      <c r="F14" s="2" t="str">
        <f t="shared" si="0"/>
        <v>010920* - Floriculture /Floristry</v>
      </c>
    </row>
    <row r="15" spans="1:7" x14ac:dyDescent="0.3">
      <c r="B15" s="9" t="s">
        <v>28</v>
      </c>
      <c r="C15" s="10">
        <v>109.3</v>
      </c>
      <c r="D15" s="11">
        <v>10930</v>
      </c>
      <c r="E15" s="12" t="s">
        <v>56</v>
      </c>
      <c r="F15" s="2" t="str">
        <f t="shared" si="0"/>
        <v>010930* - Nursery Technology</v>
      </c>
    </row>
    <row r="16" spans="1:7" x14ac:dyDescent="0.3">
      <c r="B16" s="9" t="s">
        <v>28</v>
      </c>
      <c r="C16" s="10">
        <v>109.4</v>
      </c>
      <c r="D16" s="11">
        <v>10940</v>
      </c>
      <c r="E16" s="12" t="s">
        <v>57</v>
      </c>
      <c r="F16" s="2" t="str">
        <f t="shared" si="0"/>
        <v>010940* - Turfgrass Technology</v>
      </c>
    </row>
    <row r="17" spans="2:6" x14ac:dyDescent="0.3">
      <c r="B17" s="9" t="s">
        <v>28</v>
      </c>
      <c r="C17" s="10">
        <v>112</v>
      </c>
      <c r="D17" s="11">
        <v>11200</v>
      </c>
      <c r="E17" s="12" t="s">
        <v>58</v>
      </c>
      <c r="F17" s="2" t="str">
        <f t="shared" si="0"/>
        <v>011200* - Agriculture Business, Sales and Service</v>
      </c>
    </row>
    <row r="18" spans="2:6" x14ac:dyDescent="0.3">
      <c r="B18" s="9" t="s">
        <v>28</v>
      </c>
      <c r="C18" s="10">
        <v>113</v>
      </c>
      <c r="D18" s="11">
        <v>11300</v>
      </c>
      <c r="E18" s="12" t="s">
        <v>59</v>
      </c>
      <c r="F18" s="2" t="str">
        <f t="shared" si="0"/>
        <v>011300* - Food Processing and Related Technologies</v>
      </c>
    </row>
    <row r="19" spans="2:6" x14ac:dyDescent="0.3">
      <c r="B19" s="9" t="s">
        <v>28</v>
      </c>
      <c r="C19" s="10">
        <v>114</v>
      </c>
      <c r="D19" s="11">
        <v>11400</v>
      </c>
      <c r="E19" s="12" t="s">
        <v>60</v>
      </c>
      <c r="F19" s="2" t="str">
        <f t="shared" si="0"/>
        <v>011400* - Forestry</v>
      </c>
    </row>
    <row r="20" spans="2:6" x14ac:dyDescent="0.3">
      <c r="B20" s="9" t="s">
        <v>28</v>
      </c>
      <c r="C20" s="10">
        <v>115</v>
      </c>
      <c r="D20" s="11">
        <v>11500</v>
      </c>
      <c r="E20" s="12" t="s">
        <v>61</v>
      </c>
      <c r="F20" s="2" t="str">
        <f t="shared" si="0"/>
        <v>011500* - Natural Resources</v>
      </c>
    </row>
    <row r="21" spans="2:6" x14ac:dyDescent="0.3">
      <c r="B21" s="9" t="s">
        <v>28</v>
      </c>
      <c r="C21" s="10">
        <v>115.1</v>
      </c>
      <c r="D21" s="11">
        <v>11510</v>
      </c>
      <c r="E21" s="12" t="s">
        <v>62</v>
      </c>
      <c r="F21" s="2" t="str">
        <f t="shared" si="0"/>
        <v>011510* - Parks and Outdoor Recreation</v>
      </c>
    </row>
    <row r="22" spans="2:6" x14ac:dyDescent="0.3">
      <c r="B22" s="9" t="s">
        <v>28</v>
      </c>
      <c r="C22" s="10">
        <v>115.2</v>
      </c>
      <c r="D22" s="11">
        <v>11520</v>
      </c>
      <c r="E22" s="12" t="s">
        <v>63</v>
      </c>
      <c r="F22" s="2" t="str">
        <f t="shared" si="0"/>
        <v>011520* - Wildlife and Fisheries</v>
      </c>
    </row>
    <row r="23" spans="2:6" x14ac:dyDescent="0.3">
      <c r="B23" s="9" t="s">
        <v>28</v>
      </c>
      <c r="C23" s="10">
        <v>116</v>
      </c>
      <c r="D23" s="11">
        <v>11600</v>
      </c>
      <c r="E23" s="12" t="s">
        <v>64</v>
      </c>
      <c r="F23" s="2" t="str">
        <f t="shared" si="0"/>
        <v>011600* - Agricultural Power Equipment Technology</v>
      </c>
    </row>
    <row r="24" spans="2:6" x14ac:dyDescent="0.3">
      <c r="B24" s="9" t="s">
        <v>28</v>
      </c>
      <c r="C24" s="10">
        <v>199</v>
      </c>
      <c r="D24" s="11">
        <v>19900</v>
      </c>
      <c r="E24" s="12" t="s">
        <v>65</v>
      </c>
      <c r="F24" s="2" t="str">
        <f t="shared" si="0"/>
        <v>019900* - Other Agriculture and Natural Resources</v>
      </c>
    </row>
    <row r="25" spans="2:6" x14ac:dyDescent="0.3">
      <c r="B25" s="9" t="s">
        <v>28</v>
      </c>
      <c r="C25" s="10">
        <v>201</v>
      </c>
      <c r="D25" s="11">
        <v>20100</v>
      </c>
      <c r="E25" s="12" t="s">
        <v>66</v>
      </c>
      <c r="F25" s="2" t="str">
        <f t="shared" si="0"/>
        <v>020100* - Architecture and Architectural Technology</v>
      </c>
    </row>
    <row r="26" spans="2:6" x14ac:dyDescent="0.3">
      <c r="B26" s="9" t="s">
        <v>28</v>
      </c>
      <c r="C26" s="10">
        <v>299</v>
      </c>
      <c r="D26" s="11">
        <v>29900</v>
      </c>
      <c r="E26" s="12" t="s">
        <v>67</v>
      </c>
      <c r="F26" s="2" t="str">
        <f t="shared" si="0"/>
        <v>029900* - Other Architecture and Environmental Design</v>
      </c>
    </row>
    <row r="27" spans="2:6" x14ac:dyDescent="0.3">
      <c r="B27" s="9" t="s">
        <v>28</v>
      </c>
      <c r="C27" s="10">
        <v>303</v>
      </c>
      <c r="D27" s="11">
        <v>30300</v>
      </c>
      <c r="E27" s="12" t="s">
        <v>68</v>
      </c>
      <c r="F27" s="2" t="str">
        <f t="shared" si="0"/>
        <v>030300* - Environmental Technology</v>
      </c>
    </row>
    <row r="28" spans="2:6" x14ac:dyDescent="0.3">
      <c r="B28" s="9" t="s">
        <v>28</v>
      </c>
      <c r="C28" s="10">
        <v>430</v>
      </c>
      <c r="D28" s="11">
        <v>43000</v>
      </c>
      <c r="E28" s="12" t="s">
        <v>69</v>
      </c>
      <c r="F28" s="2" t="str">
        <f t="shared" si="0"/>
        <v>043000* - Biotechnology and Biomedical Technology</v>
      </c>
    </row>
    <row r="29" spans="2:6" x14ac:dyDescent="0.3">
      <c r="B29" s="9" t="s">
        <v>28</v>
      </c>
      <c r="C29" s="10">
        <v>501</v>
      </c>
      <c r="D29" s="11">
        <v>50100</v>
      </c>
      <c r="E29" s="12" t="s">
        <v>70</v>
      </c>
      <c r="F29" s="2" t="str">
        <f t="shared" si="0"/>
        <v>050100* - Business and Commerce, General</v>
      </c>
    </row>
    <row r="30" spans="2:6" x14ac:dyDescent="0.3">
      <c r="B30" s="9" t="s">
        <v>28</v>
      </c>
      <c r="C30" s="10">
        <v>502</v>
      </c>
      <c r="D30" s="11">
        <v>50200</v>
      </c>
      <c r="E30" s="12" t="s">
        <v>71</v>
      </c>
      <c r="F30" s="2" t="str">
        <f t="shared" si="0"/>
        <v>050200* - Accounting</v>
      </c>
    </row>
    <row r="31" spans="2:6" x14ac:dyDescent="0.3">
      <c r="B31" s="9" t="s">
        <v>28</v>
      </c>
      <c r="C31" s="10">
        <v>502.1</v>
      </c>
      <c r="D31" s="11">
        <v>50210</v>
      </c>
      <c r="E31" s="12" t="s">
        <v>72</v>
      </c>
      <c r="F31" s="2" t="str">
        <f t="shared" si="0"/>
        <v>050210* - Tax Studies</v>
      </c>
    </row>
    <row r="32" spans="2:6" x14ac:dyDescent="0.3">
      <c r="B32" s="9" t="s">
        <v>28</v>
      </c>
      <c r="C32" s="10">
        <v>504</v>
      </c>
      <c r="D32" s="11">
        <v>50400</v>
      </c>
      <c r="E32" s="12" t="s">
        <v>73</v>
      </c>
      <c r="F32" s="2" t="str">
        <f t="shared" si="0"/>
        <v>050400* - Banking and Finance</v>
      </c>
    </row>
    <row r="33" spans="2:6" x14ac:dyDescent="0.3">
      <c r="B33" s="9" t="s">
        <v>28</v>
      </c>
      <c r="C33" s="10">
        <v>505</v>
      </c>
      <c r="D33" s="11">
        <v>50500</v>
      </c>
      <c r="E33" s="12" t="s">
        <v>74</v>
      </c>
      <c r="F33" s="2" t="str">
        <f t="shared" si="0"/>
        <v>050500* - Business Administration</v>
      </c>
    </row>
    <row r="34" spans="2:6" x14ac:dyDescent="0.3">
      <c r="B34" s="9" t="s">
        <v>28</v>
      </c>
      <c r="C34" s="10">
        <v>506</v>
      </c>
      <c r="D34" s="11">
        <v>50600</v>
      </c>
      <c r="E34" s="12" t="s">
        <v>75</v>
      </c>
      <c r="F34" s="2" t="str">
        <f t="shared" si="0"/>
        <v>050600* - Business Management</v>
      </c>
    </row>
    <row r="35" spans="2:6" x14ac:dyDescent="0.3">
      <c r="B35" s="9" t="s">
        <v>28</v>
      </c>
      <c r="C35" s="10">
        <v>506.3</v>
      </c>
      <c r="D35" s="11">
        <v>50630</v>
      </c>
      <c r="E35" s="12" t="s">
        <v>76</v>
      </c>
      <c r="F35" s="2" t="str">
        <f t="shared" si="0"/>
        <v>050630* - Management Development and Supervision</v>
      </c>
    </row>
    <row r="36" spans="2:6" x14ac:dyDescent="0.3">
      <c r="B36" s="9" t="s">
        <v>28</v>
      </c>
      <c r="C36" s="10">
        <v>506.4</v>
      </c>
      <c r="D36" s="11">
        <v>50640</v>
      </c>
      <c r="E36" s="12" t="s">
        <v>77</v>
      </c>
      <c r="F36" s="2" t="str">
        <f t="shared" si="0"/>
        <v>050640* - Small Business and Entrepreneurship</v>
      </c>
    </row>
    <row r="37" spans="2:6" x14ac:dyDescent="0.3">
      <c r="B37" s="9" t="s">
        <v>28</v>
      </c>
      <c r="C37" s="10">
        <v>506.5</v>
      </c>
      <c r="D37" s="11">
        <v>50650</v>
      </c>
      <c r="E37" s="12" t="s">
        <v>78</v>
      </c>
      <c r="F37" s="2" t="str">
        <f t="shared" si="0"/>
        <v>050650* - Retail Store Operations and Management</v>
      </c>
    </row>
    <row r="38" spans="2:6" x14ac:dyDescent="0.3">
      <c r="B38" s="9" t="s">
        <v>28</v>
      </c>
      <c r="C38" s="10">
        <v>508</v>
      </c>
      <c r="D38" s="11">
        <v>50800</v>
      </c>
      <c r="E38" s="12" t="s">
        <v>79</v>
      </c>
      <c r="F38" s="2" t="str">
        <f t="shared" si="0"/>
        <v>050800* - International Business and Trade</v>
      </c>
    </row>
    <row r="39" spans="2:6" x14ac:dyDescent="0.3">
      <c r="B39" s="9" t="s">
        <v>28</v>
      </c>
      <c r="C39" s="10">
        <v>509</v>
      </c>
      <c r="D39" s="11">
        <v>50900</v>
      </c>
      <c r="E39" s="12" t="s">
        <v>80</v>
      </c>
      <c r="F39" s="2" t="str">
        <f t="shared" si="0"/>
        <v>050900* - Marketing and Distribution</v>
      </c>
    </row>
    <row r="40" spans="2:6" x14ac:dyDescent="0.3">
      <c r="B40" s="9" t="s">
        <v>28</v>
      </c>
      <c r="C40" s="10">
        <v>509.1</v>
      </c>
      <c r="D40" s="11">
        <v>50910</v>
      </c>
      <c r="E40" s="12" t="s">
        <v>81</v>
      </c>
      <c r="F40" s="2" t="str">
        <f t="shared" si="0"/>
        <v>050910* - Advertising</v>
      </c>
    </row>
    <row r="41" spans="2:6" x14ac:dyDescent="0.3">
      <c r="B41" s="9" t="s">
        <v>28</v>
      </c>
      <c r="C41" s="10">
        <v>509.2</v>
      </c>
      <c r="D41" s="11">
        <v>50920</v>
      </c>
      <c r="E41" s="12" t="s">
        <v>82</v>
      </c>
      <c r="F41" s="2" t="str">
        <f t="shared" si="0"/>
        <v>050920* - Purchasing</v>
      </c>
    </row>
    <row r="42" spans="2:6" x14ac:dyDescent="0.3">
      <c r="B42" s="9" t="s">
        <v>28</v>
      </c>
      <c r="C42" s="10">
        <v>509.4</v>
      </c>
      <c r="D42" s="11">
        <v>50940</v>
      </c>
      <c r="E42" s="12" t="s">
        <v>83</v>
      </c>
      <c r="F42" s="2" t="str">
        <f t="shared" si="0"/>
        <v>050940* - Sales and Salesmanship</v>
      </c>
    </row>
    <row r="43" spans="2:6" x14ac:dyDescent="0.3">
      <c r="B43" s="9" t="s">
        <v>28</v>
      </c>
      <c r="C43" s="10">
        <v>509.6</v>
      </c>
      <c r="D43" s="11">
        <v>50960</v>
      </c>
      <c r="E43" s="12" t="s">
        <v>84</v>
      </c>
      <c r="F43" s="2" t="str">
        <f t="shared" si="0"/>
        <v>050960* - Display</v>
      </c>
    </row>
    <row r="44" spans="2:6" x14ac:dyDescent="0.3">
      <c r="B44" s="9" t="s">
        <v>28</v>
      </c>
      <c r="C44" s="10">
        <v>509.7</v>
      </c>
      <c r="D44" s="11">
        <v>50970</v>
      </c>
      <c r="E44" s="12" t="s">
        <v>85</v>
      </c>
      <c r="F44" s="2" t="str">
        <f t="shared" si="0"/>
        <v>050970* - E-Commerce (business emphasis)</v>
      </c>
    </row>
    <row r="45" spans="2:6" x14ac:dyDescent="0.3">
      <c r="B45" s="9" t="s">
        <v>28</v>
      </c>
      <c r="C45" s="10">
        <v>510</v>
      </c>
      <c r="D45" s="11">
        <v>51000</v>
      </c>
      <c r="E45" s="12" t="s">
        <v>86</v>
      </c>
      <c r="F45" s="2" t="str">
        <f t="shared" si="0"/>
        <v>051000* - Logistics and Materials Transportation</v>
      </c>
    </row>
    <row r="46" spans="2:6" x14ac:dyDescent="0.3">
      <c r="B46" s="9" t="s">
        <v>28</v>
      </c>
      <c r="C46" s="10">
        <v>511</v>
      </c>
      <c r="D46" s="11">
        <v>51100</v>
      </c>
      <c r="E46" s="12" t="s">
        <v>87</v>
      </c>
      <c r="F46" s="2" t="str">
        <f t="shared" si="0"/>
        <v>051100* - Real Estate</v>
      </c>
    </row>
    <row r="47" spans="2:6" x14ac:dyDescent="0.3">
      <c r="B47" s="9" t="s">
        <v>28</v>
      </c>
      <c r="C47" s="10">
        <v>511.1</v>
      </c>
      <c r="D47" s="11">
        <v>51110</v>
      </c>
      <c r="E47" s="12" t="s">
        <v>88</v>
      </c>
      <c r="F47" s="2" t="str">
        <f t="shared" si="0"/>
        <v>051110* - Escrow</v>
      </c>
    </row>
    <row r="48" spans="2:6" x14ac:dyDescent="0.3">
      <c r="B48" s="9" t="s">
        <v>28</v>
      </c>
      <c r="C48" s="10">
        <v>512</v>
      </c>
      <c r="D48" s="11">
        <v>51200</v>
      </c>
      <c r="E48" s="12" t="s">
        <v>89</v>
      </c>
      <c r="F48" s="2" t="str">
        <f t="shared" si="0"/>
        <v>051200* - Insurance</v>
      </c>
    </row>
    <row r="49" spans="2:6" x14ac:dyDescent="0.3">
      <c r="B49" s="9" t="s">
        <v>28</v>
      </c>
      <c r="C49" s="10">
        <v>514</v>
      </c>
      <c r="D49" s="11">
        <v>51400</v>
      </c>
      <c r="E49" s="12" t="s">
        <v>90</v>
      </c>
      <c r="F49" s="2" t="str">
        <f t="shared" si="0"/>
        <v>051400* - Office Technology/Office Computer Applications</v>
      </c>
    </row>
    <row r="50" spans="2:6" x14ac:dyDescent="0.3">
      <c r="B50" s="9" t="s">
        <v>28</v>
      </c>
      <c r="C50" s="10">
        <v>514.1</v>
      </c>
      <c r="D50" s="11">
        <v>51410</v>
      </c>
      <c r="E50" s="12" t="s">
        <v>91</v>
      </c>
      <c r="F50" s="2" t="str">
        <f t="shared" si="0"/>
        <v>051410* - Legal Office Technology</v>
      </c>
    </row>
    <row r="51" spans="2:6" x14ac:dyDescent="0.3">
      <c r="B51" s="9" t="s">
        <v>28</v>
      </c>
      <c r="C51" s="10">
        <v>514.20000000000005</v>
      </c>
      <c r="D51" s="11">
        <v>51420</v>
      </c>
      <c r="E51" s="12" t="s">
        <v>92</v>
      </c>
      <c r="F51" s="2" t="str">
        <f t="shared" si="0"/>
        <v>051420* - Medical Office Technology</v>
      </c>
    </row>
    <row r="52" spans="2:6" x14ac:dyDescent="0.3">
      <c r="B52" s="9" t="s">
        <v>28</v>
      </c>
      <c r="C52" s="10">
        <v>514.29999999999995</v>
      </c>
      <c r="D52" s="11">
        <v>51430</v>
      </c>
      <c r="E52" s="12" t="s">
        <v>93</v>
      </c>
      <c r="F52" s="2" t="str">
        <f t="shared" si="0"/>
        <v>051430* - Court Reporting</v>
      </c>
    </row>
    <row r="53" spans="2:6" x14ac:dyDescent="0.3">
      <c r="B53" s="9" t="s">
        <v>28</v>
      </c>
      <c r="C53" s="10">
        <v>514.4</v>
      </c>
      <c r="D53" s="11">
        <v>51440</v>
      </c>
      <c r="E53" s="12" t="s">
        <v>94</v>
      </c>
      <c r="F53" s="2" t="str">
        <f t="shared" si="0"/>
        <v>051440* - Office Management</v>
      </c>
    </row>
    <row r="54" spans="2:6" x14ac:dyDescent="0.3">
      <c r="B54" s="9" t="s">
        <v>28</v>
      </c>
      <c r="C54" s="10">
        <v>516</v>
      </c>
      <c r="D54" s="11">
        <v>51600</v>
      </c>
      <c r="E54" s="12" t="s">
        <v>95</v>
      </c>
      <c r="F54" s="2" t="str">
        <f t="shared" si="0"/>
        <v>051600* - Labor and Industrial Relations</v>
      </c>
    </row>
    <row r="55" spans="2:6" x14ac:dyDescent="0.3">
      <c r="B55" s="9" t="s">
        <v>28</v>
      </c>
      <c r="C55" s="10">
        <v>518</v>
      </c>
      <c r="D55" s="11">
        <v>51800</v>
      </c>
      <c r="E55" s="12" t="s">
        <v>96</v>
      </c>
      <c r="F55" s="2" t="str">
        <f t="shared" si="0"/>
        <v>051800* - Customer Service</v>
      </c>
    </row>
    <row r="56" spans="2:6" x14ac:dyDescent="0.3">
      <c r="B56" s="9" t="s">
        <v>28</v>
      </c>
      <c r="C56" s="10">
        <v>599</v>
      </c>
      <c r="D56" s="11">
        <v>59900</v>
      </c>
      <c r="E56" s="12" t="s">
        <v>97</v>
      </c>
      <c r="F56" s="2" t="str">
        <f t="shared" si="0"/>
        <v>059900* - Other Business and Management</v>
      </c>
    </row>
    <row r="57" spans="2:6" x14ac:dyDescent="0.3">
      <c r="B57" s="9" t="s">
        <v>28</v>
      </c>
      <c r="C57" s="10">
        <v>602</v>
      </c>
      <c r="D57" s="11">
        <v>60200</v>
      </c>
      <c r="E57" s="12" t="s">
        <v>98</v>
      </c>
      <c r="F57" s="2" t="str">
        <f t="shared" si="0"/>
        <v>060200* - Journalism</v>
      </c>
    </row>
    <row r="58" spans="2:6" x14ac:dyDescent="0.3">
      <c r="B58" s="9" t="s">
        <v>28</v>
      </c>
      <c r="C58" s="10">
        <v>604</v>
      </c>
      <c r="D58" s="11">
        <v>60400</v>
      </c>
      <c r="E58" s="12" t="s">
        <v>99</v>
      </c>
      <c r="F58" s="2" t="str">
        <f t="shared" si="0"/>
        <v>060400* - Radio and Television</v>
      </c>
    </row>
    <row r="59" spans="2:6" x14ac:dyDescent="0.3">
      <c r="B59" s="9" t="s">
        <v>28</v>
      </c>
      <c r="C59" s="10">
        <v>604.1</v>
      </c>
      <c r="D59" s="11">
        <v>60410</v>
      </c>
      <c r="E59" s="12" t="s">
        <v>100</v>
      </c>
      <c r="F59" s="2" t="str">
        <f t="shared" si="0"/>
        <v>060410* - Radio</v>
      </c>
    </row>
    <row r="60" spans="2:6" x14ac:dyDescent="0.3">
      <c r="B60" s="9" t="s">
        <v>28</v>
      </c>
      <c r="C60" s="10">
        <v>604.20000000000005</v>
      </c>
      <c r="D60" s="11">
        <v>60420</v>
      </c>
      <c r="E60" s="12" t="s">
        <v>101</v>
      </c>
      <c r="F60" s="2" t="str">
        <f t="shared" si="0"/>
        <v>060420* - Television (including combined TV/film/video)</v>
      </c>
    </row>
    <row r="61" spans="2:6" x14ac:dyDescent="0.3">
      <c r="B61" s="9" t="s">
        <v>28</v>
      </c>
      <c r="C61" s="10">
        <v>604.29999999999995</v>
      </c>
      <c r="D61" s="11">
        <v>60430</v>
      </c>
      <c r="E61" s="12" t="s">
        <v>102</v>
      </c>
      <c r="F61" s="2" t="str">
        <f t="shared" si="0"/>
        <v>060430* - Broadcast Journalism</v>
      </c>
    </row>
    <row r="62" spans="2:6" x14ac:dyDescent="0.3">
      <c r="B62" s="9" t="s">
        <v>28</v>
      </c>
      <c r="C62" s="10">
        <v>606</v>
      </c>
      <c r="D62" s="11">
        <v>60600</v>
      </c>
      <c r="E62" s="12" t="s">
        <v>103</v>
      </c>
      <c r="F62" s="2" t="str">
        <f t="shared" si="0"/>
        <v>060600* - Public Relations</v>
      </c>
    </row>
    <row r="63" spans="2:6" x14ac:dyDescent="0.3">
      <c r="B63" s="9" t="s">
        <v>28</v>
      </c>
      <c r="C63" s="10">
        <v>607</v>
      </c>
      <c r="D63" s="11">
        <v>60700</v>
      </c>
      <c r="E63" s="12" t="s">
        <v>104</v>
      </c>
      <c r="F63" s="2" t="str">
        <f t="shared" si="0"/>
        <v>060700* - Technical Communication</v>
      </c>
    </row>
    <row r="64" spans="2:6" x14ac:dyDescent="0.3">
      <c r="B64" s="9" t="s">
        <v>28</v>
      </c>
      <c r="C64" s="10">
        <v>610</v>
      </c>
      <c r="D64" s="11">
        <v>61000</v>
      </c>
      <c r="E64" s="12" t="s">
        <v>105</v>
      </c>
      <c r="F64" s="2" t="str">
        <f t="shared" si="0"/>
        <v>061000* - Mass Communications</v>
      </c>
    </row>
    <row r="65" spans="2:6" x14ac:dyDescent="0.3">
      <c r="B65" s="9" t="s">
        <v>28</v>
      </c>
      <c r="C65" s="10">
        <v>612.20000000000005</v>
      </c>
      <c r="D65" s="11">
        <v>61220</v>
      </c>
      <c r="E65" s="12" t="s">
        <v>106</v>
      </c>
      <c r="F65" s="2" t="str">
        <f t="shared" si="0"/>
        <v>061220* - Film Production</v>
      </c>
    </row>
    <row r="66" spans="2:6" x14ac:dyDescent="0.3">
      <c r="B66" s="9" t="s">
        <v>28</v>
      </c>
      <c r="C66" s="10">
        <v>612.21</v>
      </c>
      <c r="D66" s="11">
        <v>61221</v>
      </c>
      <c r="E66" s="12" t="s">
        <v>106</v>
      </c>
      <c r="F66" s="2" t="str">
        <f t="shared" ref="F66:F129" si="1">CONCATENATE(IF(D66&lt;100000,CONCATENATE("0",D66),D66),B66," - ",E66)</f>
        <v>061221* - Film Production</v>
      </c>
    </row>
    <row r="67" spans="2:6" x14ac:dyDescent="0.3">
      <c r="B67" s="9" t="s">
        <v>28</v>
      </c>
      <c r="C67" s="10">
        <v>614</v>
      </c>
      <c r="D67" s="11">
        <v>61400</v>
      </c>
      <c r="E67" s="12" t="s">
        <v>107</v>
      </c>
      <c r="F67" s="2" t="str">
        <f t="shared" si="1"/>
        <v>061400* - Digital Media</v>
      </c>
    </row>
    <row r="68" spans="2:6" x14ac:dyDescent="0.3">
      <c r="B68" s="9" t="s">
        <v>28</v>
      </c>
      <c r="C68" s="10">
        <v>614.1</v>
      </c>
      <c r="D68" s="11">
        <v>61410</v>
      </c>
      <c r="E68" s="12" t="s">
        <v>108</v>
      </c>
      <c r="F68" s="2" t="str">
        <f t="shared" si="1"/>
        <v>061410* - Multimedia</v>
      </c>
    </row>
    <row r="69" spans="2:6" x14ac:dyDescent="0.3">
      <c r="B69" s="9" t="s">
        <v>28</v>
      </c>
      <c r="C69" s="10">
        <v>614.20000000000005</v>
      </c>
      <c r="D69" s="11">
        <v>61420</v>
      </c>
      <c r="E69" s="12" t="s">
        <v>109</v>
      </c>
      <c r="F69" s="2" t="str">
        <f t="shared" si="1"/>
        <v>061420* - Electronic Game Design</v>
      </c>
    </row>
    <row r="70" spans="2:6" x14ac:dyDescent="0.3">
      <c r="B70" s="9" t="s">
        <v>28</v>
      </c>
      <c r="C70" s="10">
        <v>614.29999999999995</v>
      </c>
      <c r="D70" s="11">
        <v>61430</v>
      </c>
      <c r="E70" s="12" t="s">
        <v>110</v>
      </c>
      <c r="F70" s="2" t="str">
        <f t="shared" si="1"/>
        <v>061430* - Website Design and Development</v>
      </c>
    </row>
    <row r="71" spans="2:6" x14ac:dyDescent="0.3">
      <c r="B71" s="9" t="s">
        <v>28</v>
      </c>
      <c r="C71" s="10">
        <v>614.4</v>
      </c>
      <c r="D71" s="11">
        <v>61440</v>
      </c>
      <c r="E71" s="12" t="s">
        <v>111</v>
      </c>
      <c r="F71" s="2" t="str">
        <f t="shared" si="1"/>
        <v>061440* - Animation</v>
      </c>
    </row>
    <row r="72" spans="2:6" x14ac:dyDescent="0.3">
      <c r="B72" s="9" t="s">
        <v>28</v>
      </c>
      <c r="C72" s="10">
        <v>614.5</v>
      </c>
      <c r="D72" s="11">
        <v>61450</v>
      </c>
      <c r="E72" s="12" t="s">
        <v>112</v>
      </c>
      <c r="F72" s="2" t="str">
        <f t="shared" si="1"/>
        <v>061450* - Desktop Publishing</v>
      </c>
    </row>
    <row r="73" spans="2:6" x14ac:dyDescent="0.3">
      <c r="B73" s="9" t="s">
        <v>28</v>
      </c>
      <c r="C73" s="10">
        <v>614.6</v>
      </c>
      <c r="D73" s="11">
        <v>61460</v>
      </c>
      <c r="E73" s="12" t="s">
        <v>113</v>
      </c>
      <c r="F73" s="2" t="str">
        <f t="shared" si="1"/>
        <v>061460* - Computer Graphics and Digital Imagery</v>
      </c>
    </row>
    <row r="74" spans="2:6" x14ac:dyDescent="0.3">
      <c r="B74" s="9" t="s">
        <v>28</v>
      </c>
      <c r="C74" s="10">
        <v>699</v>
      </c>
      <c r="D74" s="11">
        <v>69900</v>
      </c>
      <c r="E74" s="12" t="s">
        <v>114</v>
      </c>
      <c r="F74" s="2" t="str">
        <f t="shared" si="1"/>
        <v>069900* - Other Media and Communications</v>
      </c>
    </row>
    <row r="75" spans="2:6" x14ac:dyDescent="0.3">
      <c r="B75" s="9" t="s">
        <v>28</v>
      </c>
      <c r="C75" s="10">
        <v>701</v>
      </c>
      <c r="D75" s="11">
        <v>70100</v>
      </c>
      <c r="E75" s="12" t="s">
        <v>115</v>
      </c>
      <c r="F75" s="2" t="str">
        <f t="shared" si="1"/>
        <v>070100* - Information Technology, General</v>
      </c>
    </row>
    <row r="76" spans="2:6" x14ac:dyDescent="0.3">
      <c r="B76" s="9" t="s">
        <v>28</v>
      </c>
      <c r="C76" s="10">
        <v>702</v>
      </c>
      <c r="D76" s="11">
        <v>70200</v>
      </c>
      <c r="E76" s="12" t="s">
        <v>116</v>
      </c>
      <c r="F76" s="2" t="str">
        <f t="shared" si="1"/>
        <v>070200* - Computer Information Systems</v>
      </c>
    </row>
    <row r="77" spans="2:6" x14ac:dyDescent="0.3">
      <c r="B77" s="9" t="s">
        <v>28</v>
      </c>
      <c r="C77" s="10">
        <v>702.1</v>
      </c>
      <c r="D77" s="11">
        <v>70210</v>
      </c>
      <c r="E77" s="12" t="s">
        <v>117</v>
      </c>
      <c r="F77" s="2" t="str">
        <f t="shared" si="1"/>
        <v>070210* - Software Applications</v>
      </c>
    </row>
    <row r="78" spans="2:6" x14ac:dyDescent="0.3">
      <c r="B78" s="9" t="s">
        <v>28</v>
      </c>
      <c r="C78" s="10">
        <v>707</v>
      </c>
      <c r="D78" s="11">
        <v>70700</v>
      </c>
      <c r="E78" s="12" t="s">
        <v>118</v>
      </c>
      <c r="F78" s="2" t="str">
        <f t="shared" si="1"/>
        <v>070700* - Computer Software Development</v>
      </c>
    </row>
    <row r="79" spans="2:6" x14ac:dyDescent="0.3">
      <c r="B79" s="9" t="s">
        <v>28</v>
      </c>
      <c r="C79" s="10">
        <v>707.1</v>
      </c>
      <c r="D79" s="11">
        <v>70710</v>
      </c>
      <c r="E79" s="12" t="s">
        <v>119</v>
      </c>
      <c r="F79" s="2" t="str">
        <f t="shared" si="1"/>
        <v>070710* - Computer Programming</v>
      </c>
    </row>
    <row r="80" spans="2:6" x14ac:dyDescent="0.3">
      <c r="B80" s="9" t="s">
        <v>28</v>
      </c>
      <c r="C80" s="10">
        <v>707.2</v>
      </c>
      <c r="D80" s="11">
        <v>70720</v>
      </c>
      <c r="E80" s="12" t="s">
        <v>120</v>
      </c>
      <c r="F80" s="2" t="str">
        <f t="shared" si="1"/>
        <v>070720* - Database Design and Administration</v>
      </c>
    </row>
    <row r="81" spans="2:6" x14ac:dyDescent="0.3">
      <c r="B81" s="9" t="s">
        <v>28</v>
      </c>
      <c r="C81" s="10">
        <v>707.3</v>
      </c>
      <c r="D81" s="11">
        <v>70730</v>
      </c>
      <c r="E81" s="12" t="s">
        <v>121</v>
      </c>
      <c r="F81" s="2" t="str">
        <f t="shared" si="1"/>
        <v>070730* - Computer Systems Analysis</v>
      </c>
    </row>
    <row r="82" spans="2:6" x14ac:dyDescent="0.3">
      <c r="B82" s="9" t="s">
        <v>28</v>
      </c>
      <c r="C82" s="10">
        <v>708</v>
      </c>
      <c r="D82" s="11">
        <v>70800</v>
      </c>
      <c r="E82" s="12" t="s">
        <v>122</v>
      </c>
      <c r="F82" s="2" t="str">
        <f t="shared" si="1"/>
        <v>070800* - Computer Infrastructure and Support</v>
      </c>
    </row>
    <row r="83" spans="2:6" x14ac:dyDescent="0.3">
      <c r="B83" s="9" t="s">
        <v>28</v>
      </c>
      <c r="C83" s="10">
        <v>708.1</v>
      </c>
      <c r="D83" s="11">
        <v>70810</v>
      </c>
      <c r="E83" s="12" t="s">
        <v>123</v>
      </c>
      <c r="F83" s="2" t="str">
        <f t="shared" si="1"/>
        <v>070810* - Computer Networking</v>
      </c>
    </row>
    <row r="84" spans="2:6" x14ac:dyDescent="0.3">
      <c r="B84" s="9" t="s">
        <v>28</v>
      </c>
      <c r="C84" s="10">
        <v>708.2</v>
      </c>
      <c r="D84" s="11">
        <v>70820</v>
      </c>
      <c r="E84" s="12" t="s">
        <v>124</v>
      </c>
      <c r="F84" s="2" t="str">
        <f t="shared" si="1"/>
        <v>070820* - Computer Support</v>
      </c>
    </row>
    <row r="85" spans="2:6" x14ac:dyDescent="0.3">
      <c r="B85" s="9" t="s">
        <v>28</v>
      </c>
      <c r="C85" s="10">
        <v>709</v>
      </c>
      <c r="D85" s="11">
        <v>70900</v>
      </c>
      <c r="E85" s="12" t="s">
        <v>125</v>
      </c>
      <c r="F85" s="2" t="str">
        <f t="shared" si="1"/>
        <v>070900* - World Wide Web Administration</v>
      </c>
    </row>
    <row r="86" spans="2:6" x14ac:dyDescent="0.3">
      <c r="B86" s="9" t="s">
        <v>28</v>
      </c>
      <c r="C86" s="10">
        <v>709.1</v>
      </c>
      <c r="D86" s="11">
        <v>70910</v>
      </c>
      <c r="E86" s="12" t="s">
        <v>126</v>
      </c>
      <c r="F86" s="2" t="str">
        <f t="shared" si="1"/>
        <v>070910* - E-Commerce (technology emphasis)</v>
      </c>
    </row>
    <row r="87" spans="2:6" x14ac:dyDescent="0.3">
      <c r="B87" s="9" t="s">
        <v>28</v>
      </c>
      <c r="C87" s="10">
        <v>799</v>
      </c>
      <c r="D87" s="11">
        <v>79900</v>
      </c>
      <c r="E87" s="12" t="s">
        <v>127</v>
      </c>
      <c r="F87" s="2" t="str">
        <f t="shared" si="1"/>
        <v>079900* - Other Information Technology</v>
      </c>
    </row>
    <row r="88" spans="2:6" x14ac:dyDescent="0.3">
      <c r="B88" s="9" t="s">
        <v>28</v>
      </c>
      <c r="C88" s="10">
        <v>802</v>
      </c>
      <c r="D88" s="11">
        <v>80200</v>
      </c>
      <c r="E88" s="12" t="s">
        <v>128</v>
      </c>
      <c r="F88" s="2" t="str">
        <f t="shared" si="1"/>
        <v>080200* - Educational Aide (Teacher Assistant)</v>
      </c>
    </row>
    <row r="89" spans="2:6" x14ac:dyDescent="0.3">
      <c r="B89" s="9" t="s">
        <v>28</v>
      </c>
      <c r="C89" s="10">
        <v>802.1</v>
      </c>
      <c r="D89" s="11">
        <v>80210</v>
      </c>
      <c r="E89" s="12" t="s">
        <v>129</v>
      </c>
      <c r="F89" s="2" t="str">
        <f t="shared" si="1"/>
        <v>080210* - Educational Aide (Teacher Assistant), Bilingual</v>
      </c>
    </row>
    <row r="90" spans="2:6" x14ac:dyDescent="0.3">
      <c r="B90" s="9" t="s">
        <v>28</v>
      </c>
      <c r="C90" s="10">
        <v>809</v>
      </c>
      <c r="D90" s="11">
        <v>80900</v>
      </c>
      <c r="E90" s="12" t="s">
        <v>130</v>
      </c>
      <c r="F90" s="2" t="str">
        <f t="shared" si="1"/>
        <v>080900* - Special Education</v>
      </c>
    </row>
    <row r="91" spans="2:6" x14ac:dyDescent="0.3">
      <c r="B91" s="9" t="s">
        <v>28</v>
      </c>
      <c r="C91" s="10">
        <v>835.2</v>
      </c>
      <c r="D91" s="11">
        <v>83520</v>
      </c>
      <c r="E91" s="12" t="s">
        <v>131</v>
      </c>
      <c r="F91" s="2" t="str">
        <f t="shared" si="1"/>
        <v>083520* - Fitness Trainer</v>
      </c>
    </row>
    <row r="92" spans="2:6" x14ac:dyDescent="0.3">
      <c r="B92" s="9" t="s">
        <v>28</v>
      </c>
      <c r="C92" s="10">
        <v>835.6</v>
      </c>
      <c r="D92" s="11">
        <v>83560</v>
      </c>
      <c r="E92" s="12" t="s">
        <v>132</v>
      </c>
      <c r="F92" s="2" t="str">
        <f t="shared" si="1"/>
        <v>083560* - Coaching</v>
      </c>
    </row>
    <row r="93" spans="2:6" x14ac:dyDescent="0.3">
      <c r="B93" s="9" t="s">
        <v>28</v>
      </c>
      <c r="C93" s="10">
        <v>835.7</v>
      </c>
      <c r="D93" s="11">
        <v>83570</v>
      </c>
      <c r="E93" s="12" t="s">
        <v>133</v>
      </c>
      <c r="F93" s="2" t="str">
        <f t="shared" si="1"/>
        <v>083570* - Aquatics and Lifesaving</v>
      </c>
    </row>
    <row r="94" spans="2:6" x14ac:dyDescent="0.3">
      <c r="B94" s="9" t="s">
        <v>28</v>
      </c>
      <c r="C94" s="10">
        <v>836.1</v>
      </c>
      <c r="D94" s="11">
        <v>83610</v>
      </c>
      <c r="E94" s="12" t="s">
        <v>134</v>
      </c>
      <c r="F94" s="2" t="str">
        <f t="shared" si="1"/>
        <v>083610* - Recreation Assistant</v>
      </c>
    </row>
    <row r="95" spans="2:6" x14ac:dyDescent="0.3">
      <c r="B95" s="9" t="s">
        <v>28</v>
      </c>
      <c r="C95" s="10">
        <v>850.1</v>
      </c>
      <c r="D95" s="11">
        <v>85010</v>
      </c>
      <c r="E95" s="12" t="s">
        <v>135</v>
      </c>
      <c r="F95" s="2" t="str">
        <f t="shared" si="1"/>
        <v>085010* - Sign Language Interpreting</v>
      </c>
    </row>
    <row r="96" spans="2:6" x14ac:dyDescent="0.3">
      <c r="B96" s="9" t="s">
        <v>28</v>
      </c>
      <c r="C96" s="10">
        <v>860</v>
      </c>
      <c r="D96" s="11">
        <v>86000</v>
      </c>
      <c r="E96" s="12" t="s">
        <v>136</v>
      </c>
      <c r="F96" s="2" t="str">
        <f t="shared" si="1"/>
        <v>086000* - Educational Technology</v>
      </c>
    </row>
    <row r="97" spans="2:6" x14ac:dyDescent="0.3">
      <c r="B97" s="9" t="s">
        <v>28</v>
      </c>
      <c r="C97" s="10">
        <v>899</v>
      </c>
      <c r="D97" s="11">
        <v>89900</v>
      </c>
      <c r="E97" s="12" t="s">
        <v>137</v>
      </c>
      <c r="F97" s="2" t="str">
        <f t="shared" si="1"/>
        <v>089900* - Other Education</v>
      </c>
    </row>
    <row r="98" spans="2:6" x14ac:dyDescent="0.3">
      <c r="B98" s="9" t="s">
        <v>28</v>
      </c>
      <c r="C98" s="10">
        <v>924</v>
      </c>
      <c r="D98" s="11">
        <v>92400</v>
      </c>
      <c r="E98" s="12" t="s">
        <v>138</v>
      </c>
      <c r="F98" s="2" t="str">
        <f t="shared" si="1"/>
        <v>092400* - Engineering Technology, General</v>
      </c>
    </row>
    <row r="99" spans="2:6" x14ac:dyDescent="0.3">
      <c r="B99" s="9" t="s">
        <v>28</v>
      </c>
      <c r="C99" s="10">
        <v>934</v>
      </c>
      <c r="D99" s="11">
        <v>93400</v>
      </c>
      <c r="E99" s="12" t="s">
        <v>139</v>
      </c>
      <c r="F99" s="2" t="str">
        <f t="shared" si="1"/>
        <v>093400* - Electronics and Electric Technology</v>
      </c>
    </row>
    <row r="100" spans="2:6" x14ac:dyDescent="0.3">
      <c r="B100" s="9" t="s">
        <v>28</v>
      </c>
      <c r="C100" s="10">
        <v>934.1</v>
      </c>
      <c r="D100" s="11">
        <v>93410</v>
      </c>
      <c r="E100" s="12" t="s">
        <v>140</v>
      </c>
      <c r="F100" s="2" t="str">
        <f t="shared" si="1"/>
        <v>093410* - Computer Electronics</v>
      </c>
    </row>
    <row r="101" spans="2:6" x14ac:dyDescent="0.3">
      <c r="B101" s="9" t="s">
        <v>28</v>
      </c>
      <c r="C101" s="10">
        <v>934.2</v>
      </c>
      <c r="D101" s="11">
        <v>93420</v>
      </c>
      <c r="E101" s="12" t="s">
        <v>141</v>
      </c>
      <c r="F101" s="2" t="str">
        <f t="shared" si="1"/>
        <v>093420* - Industrial Electronics</v>
      </c>
    </row>
    <row r="102" spans="2:6" x14ac:dyDescent="0.3">
      <c r="B102" s="9" t="s">
        <v>28</v>
      </c>
      <c r="C102" s="10">
        <v>934.3</v>
      </c>
      <c r="D102" s="11">
        <v>93430</v>
      </c>
      <c r="E102" s="12" t="s">
        <v>142</v>
      </c>
      <c r="F102" s="2" t="str">
        <f t="shared" si="1"/>
        <v>093430* - Telecommunications Technology</v>
      </c>
    </row>
    <row r="103" spans="2:6" x14ac:dyDescent="0.3">
      <c r="B103" s="9" t="s">
        <v>28</v>
      </c>
      <c r="C103" s="10">
        <v>934.4</v>
      </c>
      <c r="D103" s="11">
        <v>93440</v>
      </c>
      <c r="E103" s="12" t="s">
        <v>143</v>
      </c>
      <c r="F103" s="2" t="str">
        <f t="shared" si="1"/>
        <v>093440* - Electrical Systems and Power Transmission</v>
      </c>
    </row>
    <row r="104" spans="2:6" x14ac:dyDescent="0.3">
      <c r="B104" s="9" t="s">
        <v>28</v>
      </c>
      <c r="C104" s="10">
        <v>934.6</v>
      </c>
      <c r="D104" s="11">
        <v>93460</v>
      </c>
      <c r="E104" s="12" t="s">
        <v>144</v>
      </c>
      <c r="F104" s="2" t="str">
        <f t="shared" si="1"/>
        <v>093460* - Biomedical Instrumentation</v>
      </c>
    </row>
    <row r="105" spans="2:6" x14ac:dyDescent="0.3">
      <c r="B105" s="9" t="s">
        <v>28</v>
      </c>
      <c r="C105" s="10">
        <v>934.7</v>
      </c>
      <c r="D105" s="11">
        <v>93470</v>
      </c>
      <c r="E105" s="12" t="s">
        <v>145</v>
      </c>
      <c r="F105" s="2" t="str">
        <f t="shared" si="1"/>
        <v>093470* - Electron Microscopy</v>
      </c>
    </row>
    <row r="106" spans="2:6" x14ac:dyDescent="0.3">
      <c r="B106" s="9" t="s">
        <v>28</v>
      </c>
      <c r="C106" s="10">
        <v>934.8</v>
      </c>
      <c r="D106" s="11">
        <v>93480</v>
      </c>
      <c r="E106" s="12" t="s">
        <v>146</v>
      </c>
      <c r="F106" s="2" t="str">
        <f t="shared" si="1"/>
        <v>093480* - Laser and Optical Technology</v>
      </c>
    </row>
    <row r="107" spans="2:6" x14ac:dyDescent="0.3">
      <c r="B107" s="9" t="s">
        <v>28</v>
      </c>
      <c r="C107" s="10">
        <v>935</v>
      </c>
      <c r="D107" s="11">
        <v>93500</v>
      </c>
      <c r="E107" s="12" t="s">
        <v>147</v>
      </c>
      <c r="F107" s="2" t="str">
        <f t="shared" si="1"/>
        <v>093500* - Electro-Mechanical Technology</v>
      </c>
    </row>
    <row r="108" spans="2:6" x14ac:dyDescent="0.3">
      <c r="B108" s="9" t="s">
        <v>28</v>
      </c>
      <c r="C108" s="10">
        <v>935.1</v>
      </c>
      <c r="D108" s="11">
        <v>93510</v>
      </c>
      <c r="E108" s="12" t="s">
        <v>148</v>
      </c>
      <c r="F108" s="2" t="str">
        <f t="shared" si="1"/>
        <v>093510* - Appliance Repair</v>
      </c>
    </row>
    <row r="109" spans="2:6" x14ac:dyDescent="0.3">
      <c r="B109" s="9" t="s">
        <v>28</v>
      </c>
      <c r="C109" s="10">
        <v>936</v>
      </c>
      <c r="D109" s="11">
        <v>93600</v>
      </c>
      <c r="E109" s="12" t="s">
        <v>149</v>
      </c>
      <c r="F109" s="2" t="str">
        <f t="shared" si="1"/>
        <v>093600* - Printing and Lithography</v>
      </c>
    </row>
    <row r="110" spans="2:6" x14ac:dyDescent="0.3">
      <c r="B110" s="9" t="s">
        <v>28</v>
      </c>
      <c r="C110" s="10">
        <v>943</v>
      </c>
      <c r="D110" s="11">
        <v>94300</v>
      </c>
      <c r="E110" s="12" t="s">
        <v>150</v>
      </c>
      <c r="F110" s="2" t="str">
        <f t="shared" si="1"/>
        <v>094300* - Instrumentation Technology</v>
      </c>
    </row>
    <row r="111" spans="2:6" x14ac:dyDescent="0.3">
      <c r="B111" s="9" t="s">
        <v>28</v>
      </c>
      <c r="C111" s="10">
        <v>943.3</v>
      </c>
      <c r="D111" s="11">
        <v>94330</v>
      </c>
      <c r="E111" s="12" t="s">
        <v>151</v>
      </c>
      <c r="F111" s="2" t="str">
        <f t="shared" si="1"/>
        <v>094330* - Vacuum Technology</v>
      </c>
    </row>
    <row r="112" spans="2:6" x14ac:dyDescent="0.3">
      <c r="B112" s="9" t="s">
        <v>28</v>
      </c>
      <c r="C112" s="10">
        <v>945</v>
      </c>
      <c r="D112" s="11">
        <v>94500</v>
      </c>
      <c r="E112" s="12" t="s">
        <v>152</v>
      </c>
      <c r="F112" s="2" t="str">
        <f t="shared" si="1"/>
        <v>094500* - Industrial Systems Technology and Maintenance</v>
      </c>
    </row>
    <row r="113" spans="2:6" x14ac:dyDescent="0.3">
      <c r="B113" s="9" t="s">
        <v>28</v>
      </c>
      <c r="C113" s="10">
        <v>946</v>
      </c>
      <c r="D113" s="11">
        <v>94600</v>
      </c>
      <c r="E113" s="12" t="s">
        <v>153</v>
      </c>
      <c r="F113" s="2" t="str">
        <f t="shared" si="1"/>
        <v>094600* - Environmental Control Technology</v>
      </c>
    </row>
    <row r="114" spans="2:6" x14ac:dyDescent="0.3">
      <c r="B114" s="9" t="s">
        <v>28</v>
      </c>
      <c r="C114" s="10">
        <v>946.1</v>
      </c>
      <c r="D114" s="11">
        <v>94610</v>
      </c>
      <c r="E114" s="12" t="s">
        <v>154</v>
      </c>
      <c r="F114" s="2" t="str">
        <f t="shared" si="1"/>
        <v>094610* - Energy Systems Technology</v>
      </c>
    </row>
    <row r="115" spans="2:6" x14ac:dyDescent="0.3">
      <c r="B115" s="9" t="s">
        <v>28</v>
      </c>
      <c r="C115" s="10">
        <v>947</v>
      </c>
      <c r="D115" s="11">
        <v>94700</v>
      </c>
      <c r="E115" s="12" t="s">
        <v>155</v>
      </c>
      <c r="F115" s="2" t="str">
        <f t="shared" si="1"/>
        <v>094700* - Diesel Technology</v>
      </c>
    </row>
    <row r="116" spans="2:6" x14ac:dyDescent="0.3">
      <c r="B116" s="9" t="s">
        <v>28</v>
      </c>
      <c r="C116" s="10">
        <v>947.2</v>
      </c>
      <c r="D116" s="11">
        <v>94720</v>
      </c>
      <c r="E116" s="12" t="s">
        <v>156</v>
      </c>
      <c r="F116" s="2" t="str">
        <f t="shared" si="1"/>
        <v>094720* - Heavy Equipment Maintenance</v>
      </c>
    </row>
    <row r="117" spans="2:6" x14ac:dyDescent="0.3">
      <c r="B117" s="9" t="s">
        <v>28</v>
      </c>
      <c r="C117" s="10">
        <v>947.3</v>
      </c>
      <c r="D117" s="11">
        <v>94730</v>
      </c>
      <c r="E117" s="12" t="s">
        <v>157</v>
      </c>
      <c r="F117" s="2" t="str">
        <f t="shared" si="1"/>
        <v>094730* - Heavy Equipment Operation</v>
      </c>
    </row>
    <row r="118" spans="2:6" x14ac:dyDescent="0.3">
      <c r="B118" s="9" t="s">
        <v>28</v>
      </c>
      <c r="C118" s="10">
        <v>947.4</v>
      </c>
      <c r="D118" s="11">
        <v>94740</v>
      </c>
      <c r="E118" s="12" t="s">
        <v>158</v>
      </c>
      <c r="F118" s="2" t="str">
        <f t="shared" si="1"/>
        <v>094740* - Railroad and Light Rail Operations</v>
      </c>
    </row>
    <row r="119" spans="2:6" x14ac:dyDescent="0.3">
      <c r="B119" s="9" t="s">
        <v>28</v>
      </c>
      <c r="C119" s="10">
        <v>947.5</v>
      </c>
      <c r="D119" s="11">
        <v>94750</v>
      </c>
      <c r="E119" s="12" t="s">
        <v>159</v>
      </c>
      <c r="F119" s="2" t="str">
        <f t="shared" si="1"/>
        <v>094750* - Truck and Bus Driving</v>
      </c>
    </row>
    <row r="120" spans="2:6" x14ac:dyDescent="0.3">
      <c r="B120" s="9" t="s">
        <v>28</v>
      </c>
      <c r="C120" s="10">
        <v>948</v>
      </c>
      <c r="D120" s="11">
        <v>94800</v>
      </c>
      <c r="E120" s="12" t="s">
        <v>160</v>
      </c>
      <c r="F120" s="2" t="str">
        <f t="shared" si="1"/>
        <v>094800* - Automotive Technology</v>
      </c>
    </row>
    <row r="121" spans="2:6" x14ac:dyDescent="0.3">
      <c r="B121" s="9" t="s">
        <v>28</v>
      </c>
      <c r="C121" s="10">
        <v>948.3</v>
      </c>
      <c r="D121" s="11">
        <v>94830</v>
      </c>
      <c r="E121" s="12" t="s">
        <v>161</v>
      </c>
      <c r="F121" s="2" t="str">
        <f t="shared" si="1"/>
        <v>094830* - Motorcycle, Outboard and Small Engine Repair</v>
      </c>
    </row>
    <row r="122" spans="2:6" x14ac:dyDescent="0.3">
      <c r="B122" s="9" t="s">
        <v>28</v>
      </c>
      <c r="C122" s="10">
        <v>948.4</v>
      </c>
      <c r="D122" s="11">
        <v>94840</v>
      </c>
      <c r="E122" s="12" t="s">
        <v>162</v>
      </c>
      <c r="F122" s="2" t="str">
        <f t="shared" si="1"/>
        <v>094840* - Alternative Fuels and Advanced Transportation Technology</v>
      </c>
    </row>
    <row r="123" spans="2:6" x14ac:dyDescent="0.3">
      <c r="B123" s="9" t="s">
        <v>28</v>
      </c>
      <c r="C123" s="10">
        <v>948.5</v>
      </c>
      <c r="D123" s="11">
        <v>94850</v>
      </c>
      <c r="E123" s="12" t="s">
        <v>163</v>
      </c>
      <c r="F123" s="2" t="str">
        <f t="shared" si="1"/>
        <v>094850* - Recreational Vehicle Service</v>
      </c>
    </row>
    <row r="124" spans="2:6" x14ac:dyDescent="0.3">
      <c r="B124" s="9" t="s">
        <v>28</v>
      </c>
      <c r="C124" s="10">
        <v>949</v>
      </c>
      <c r="D124" s="11">
        <v>94900</v>
      </c>
      <c r="E124" s="12" t="s">
        <v>164</v>
      </c>
      <c r="F124" s="2" t="str">
        <f t="shared" si="1"/>
        <v>094900* - Automotive Collision Repair</v>
      </c>
    </row>
    <row r="125" spans="2:6" x14ac:dyDescent="0.3">
      <c r="B125" s="9" t="s">
        <v>28</v>
      </c>
      <c r="C125" s="10">
        <v>949.1</v>
      </c>
      <c r="D125" s="11">
        <v>94910</v>
      </c>
      <c r="E125" s="12" t="s">
        <v>165</v>
      </c>
      <c r="F125" s="2" t="str">
        <f t="shared" si="1"/>
        <v>094910* - Upholstery Repair - Automotive</v>
      </c>
    </row>
    <row r="126" spans="2:6" x14ac:dyDescent="0.3">
      <c r="B126" s="9" t="s">
        <v>28</v>
      </c>
      <c r="C126" s="10">
        <v>950</v>
      </c>
      <c r="D126" s="11">
        <v>95000</v>
      </c>
      <c r="E126" s="12" t="s">
        <v>166</v>
      </c>
      <c r="F126" s="2" t="str">
        <f t="shared" si="1"/>
        <v>095000* - Aeronautical and Aviation Technology</v>
      </c>
    </row>
    <row r="127" spans="2:6" x14ac:dyDescent="0.3">
      <c r="B127" s="9" t="s">
        <v>28</v>
      </c>
      <c r="C127" s="10">
        <v>950.1</v>
      </c>
      <c r="D127" s="11">
        <v>95010</v>
      </c>
      <c r="E127" s="12" t="s">
        <v>167</v>
      </c>
      <c r="F127" s="2" t="str">
        <f t="shared" si="1"/>
        <v>095010* - Aviation Airframe Mechanics</v>
      </c>
    </row>
    <row r="128" spans="2:6" x14ac:dyDescent="0.3">
      <c r="B128" s="9" t="s">
        <v>28</v>
      </c>
      <c r="C128" s="10">
        <v>950.2</v>
      </c>
      <c r="D128" s="11">
        <v>95020</v>
      </c>
      <c r="E128" s="12" t="s">
        <v>168</v>
      </c>
      <c r="F128" s="2" t="str">
        <f t="shared" si="1"/>
        <v>095020* - Aviation Powerplant Mechanics</v>
      </c>
    </row>
    <row r="129" spans="2:6" x14ac:dyDescent="0.3">
      <c r="B129" s="9" t="s">
        <v>28</v>
      </c>
      <c r="C129" s="10">
        <v>950.4</v>
      </c>
      <c r="D129" s="11">
        <v>95040</v>
      </c>
      <c r="E129" s="12" t="s">
        <v>169</v>
      </c>
      <c r="F129" s="2" t="str">
        <f t="shared" si="1"/>
        <v>095040* - Aircraft Electronics (Avionics)</v>
      </c>
    </row>
    <row r="130" spans="2:6" x14ac:dyDescent="0.3">
      <c r="B130" s="9" t="s">
        <v>28</v>
      </c>
      <c r="C130" s="10">
        <v>950.5</v>
      </c>
      <c r="D130" s="11">
        <v>95050</v>
      </c>
      <c r="E130" s="12" t="s">
        <v>170</v>
      </c>
      <c r="F130" s="2" t="str">
        <f t="shared" ref="F130:F193" si="2">CONCATENATE(IF(D130&lt;100000,CONCATENATE("0",D130),D130),B130," - ",E130)</f>
        <v>095050* - Aircraft Fabrication</v>
      </c>
    </row>
    <row r="131" spans="2:6" x14ac:dyDescent="0.3">
      <c r="B131" s="9" t="s">
        <v>28</v>
      </c>
      <c r="C131" s="10">
        <v>952</v>
      </c>
      <c r="D131" s="11">
        <v>95200</v>
      </c>
      <c r="E131" s="12" t="s">
        <v>171</v>
      </c>
      <c r="F131" s="2" t="str">
        <f t="shared" si="2"/>
        <v>095200* - Construction Crafts Technology</v>
      </c>
    </row>
    <row r="132" spans="2:6" x14ac:dyDescent="0.3">
      <c r="B132" s="9" t="s">
        <v>28</v>
      </c>
      <c r="C132" s="10">
        <v>952.1</v>
      </c>
      <c r="D132" s="11">
        <v>95210</v>
      </c>
      <c r="E132" s="12" t="s">
        <v>172</v>
      </c>
      <c r="F132" s="2" t="str">
        <f t="shared" si="2"/>
        <v>095210* - Carpentry</v>
      </c>
    </row>
    <row r="133" spans="2:6" x14ac:dyDescent="0.3">
      <c r="B133" s="9" t="s">
        <v>28</v>
      </c>
      <c r="C133" s="10">
        <v>952.2</v>
      </c>
      <c r="D133" s="11">
        <v>95220</v>
      </c>
      <c r="E133" s="12" t="s">
        <v>173</v>
      </c>
      <c r="F133" s="2" t="str">
        <f t="shared" si="2"/>
        <v>095220* - Electrical</v>
      </c>
    </row>
    <row r="134" spans="2:6" x14ac:dyDescent="0.3">
      <c r="B134" s="9" t="s">
        <v>28</v>
      </c>
      <c r="C134" s="10">
        <v>952.3</v>
      </c>
      <c r="D134" s="11">
        <v>95230</v>
      </c>
      <c r="E134" s="12" t="s">
        <v>174</v>
      </c>
      <c r="F134" s="2" t="str">
        <f t="shared" si="2"/>
        <v>095230* - Plumbing, Pipefitting and Steamfitting</v>
      </c>
    </row>
    <row r="135" spans="2:6" x14ac:dyDescent="0.3">
      <c r="B135" s="9" t="s">
        <v>28</v>
      </c>
      <c r="C135" s="10">
        <v>952.4</v>
      </c>
      <c r="D135" s="11">
        <v>95240</v>
      </c>
      <c r="E135" s="12" t="s">
        <v>175</v>
      </c>
      <c r="F135" s="2" t="str">
        <f t="shared" si="2"/>
        <v>095240* - Glazing</v>
      </c>
    </row>
    <row r="136" spans="2:6" x14ac:dyDescent="0.3">
      <c r="B136" s="9" t="s">
        <v>28</v>
      </c>
      <c r="C136" s="10">
        <v>952.5</v>
      </c>
      <c r="D136" s="11">
        <v>95250</v>
      </c>
      <c r="E136" s="12" t="s">
        <v>176</v>
      </c>
      <c r="F136" s="2" t="str">
        <f t="shared" si="2"/>
        <v>095250* - Mill and Cabinet Work</v>
      </c>
    </row>
    <row r="137" spans="2:6" x14ac:dyDescent="0.3">
      <c r="B137" s="9" t="s">
        <v>28</v>
      </c>
      <c r="C137" s="10">
        <v>952.6</v>
      </c>
      <c r="D137" s="11">
        <v>95260</v>
      </c>
      <c r="E137" s="12" t="s">
        <v>177</v>
      </c>
      <c r="F137" s="2" t="str">
        <f t="shared" si="2"/>
        <v>095260* - Masonry, Tile, Cement, Lath and Plaster</v>
      </c>
    </row>
    <row r="138" spans="2:6" x14ac:dyDescent="0.3">
      <c r="B138" s="9" t="s">
        <v>28</v>
      </c>
      <c r="C138" s="10">
        <v>952.7</v>
      </c>
      <c r="D138" s="11">
        <v>95270</v>
      </c>
      <c r="E138" s="12" t="s">
        <v>178</v>
      </c>
      <c r="F138" s="2" t="str">
        <f t="shared" si="2"/>
        <v>095270* - Painting, Decorating, and Flooring</v>
      </c>
    </row>
    <row r="139" spans="2:6" x14ac:dyDescent="0.3">
      <c r="B139" s="9" t="s">
        <v>28</v>
      </c>
      <c r="C139" s="10">
        <v>952.8</v>
      </c>
      <c r="D139" s="11">
        <v>95280</v>
      </c>
      <c r="E139" s="12" t="s">
        <v>179</v>
      </c>
      <c r="F139" s="2" t="str">
        <f t="shared" si="2"/>
        <v>095280* - Drywall and Insulation</v>
      </c>
    </row>
    <row r="140" spans="2:6" x14ac:dyDescent="0.3">
      <c r="B140" s="9" t="s">
        <v>28</v>
      </c>
      <c r="C140" s="10">
        <v>952.9</v>
      </c>
      <c r="D140" s="11">
        <v>95290</v>
      </c>
      <c r="E140" s="12" t="s">
        <v>180</v>
      </c>
      <c r="F140" s="2" t="str">
        <f t="shared" si="2"/>
        <v>095290* - Roofing</v>
      </c>
    </row>
    <row r="141" spans="2:6" x14ac:dyDescent="0.3">
      <c r="B141" s="9" t="s">
        <v>28</v>
      </c>
      <c r="C141" s="10">
        <v>953</v>
      </c>
      <c r="D141" s="11">
        <v>95300</v>
      </c>
      <c r="E141" s="12" t="s">
        <v>181</v>
      </c>
      <c r="F141" s="2" t="str">
        <f t="shared" si="2"/>
        <v>095300* - Drafting Technology</v>
      </c>
    </row>
    <row r="142" spans="2:6" x14ac:dyDescent="0.3">
      <c r="B142" s="9" t="s">
        <v>28</v>
      </c>
      <c r="C142" s="10">
        <v>953.1</v>
      </c>
      <c r="D142" s="11">
        <v>95310</v>
      </c>
      <c r="E142" s="12" t="s">
        <v>182</v>
      </c>
      <c r="F142" s="2" t="str">
        <f t="shared" si="2"/>
        <v>095310* - Architectural Drafting</v>
      </c>
    </row>
    <row r="143" spans="2:6" x14ac:dyDescent="0.3">
      <c r="B143" s="9" t="s">
        <v>28</v>
      </c>
      <c r="C143" s="10">
        <v>953.2</v>
      </c>
      <c r="D143" s="11">
        <v>95320</v>
      </c>
      <c r="E143" s="12" t="s">
        <v>183</v>
      </c>
      <c r="F143" s="2" t="str">
        <f t="shared" si="2"/>
        <v>095320* - Civil Drafting</v>
      </c>
    </row>
    <row r="144" spans="2:6" x14ac:dyDescent="0.3">
      <c r="B144" s="9" t="s">
        <v>28</v>
      </c>
      <c r="C144" s="10">
        <v>953.3</v>
      </c>
      <c r="D144" s="11">
        <v>95330</v>
      </c>
      <c r="E144" s="12" t="s">
        <v>184</v>
      </c>
      <c r="F144" s="2" t="str">
        <f t="shared" si="2"/>
        <v>095330* - Electrical, Electronic, and Electro-Mechanical Drafting</v>
      </c>
    </row>
    <row r="145" spans="2:6" x14ac:dyDescent="0.3">
      <c r="B145" s="9" t="s">
        <v>28</v>
      </c>
      <c r="C145" s="10">
        <v>953.4</v>
      </c>
      <c r="D145" s="11">
        <v>95340</v>
      </c>
      <c r="E145" s="12" t="s">
        <v>185</v>
      </c>
      <c r="F145" s="2" t="str">
        <f t="shared" si="2"/>
        <v>095340* - Mechanical Drafting</v>
      </c>
    </row>
    <row r="146" spans="2:6" x14ac:dyDescent="0.3">
      <c r="B146" s="9" t="s">
        <v>28</v>
      </c>
      <c r="C146" s="10">
        <v>953.6</v>
      </c>
      <c r="D146" s="11">
        <v>95360</v>
      </c>
      <c r="E146" s="12" t="s">
        <v>186</v>
      </c>
      <c r="F146" s="2" t="str">
        <f t="shared" si="2"/>
        <v>095360* - Technical Illustration</v>
      </c>
    </row>
    <row r="147" spans="2:6" x14ac:dyDescent="0.3">
      <c r="B147" s="9" t="s">
        <v>28</v>
      </c>
      <c r="C147" s="10">
        <v>954</v>
      </c>
      <c r="D147" s="11">
        <v>95400</v>
      </c>
      <c r="E147" s="12" t="s">
        <v>187</v>
      </c>
      <c r="F147" s="2" t="str">
        <f t="shared" si="2"/>
        <v>095400* - Chemical Technology</v>
      </c>
    </row>
    <row r="148" spans="2:6" x14ac:dyDescent="0.3">
      <c r="B148" s="9" t="s">
        <v>28</v>
      </c>
      <c r="C148" s="10">
        <v>954.2</v>
      </c>
      <c r="D148" s="11">
        <v>95420</v>
      </c>
      <c r="E148" s="12" t="s">
        <v>188</v>
      </c>
      <c r="F148" s="2" t="str">
        <f t="shared" si="2"/>
        <v>095420* - Plastics and Composites</v>
      </c>
    </row>
    <row r="149" spans="2:6" x14ac:dyDescent="0.3">
      <c r="B149" s="9" t="s">
        <v>28</v>
      </c>
      <c r="C149" s="10">
        <v>954.3</v>
      </c>
      <c r="D149" s="11">
        <v>95430</v>
      </c>
      <c r="E149" s="12" t="s">
        <v>189</v>
      </c>
      <c r="F149" s="2" t="str">
        <f t="shared" si="2"/>
        <v>095430* - Petroleum Technology</v>
      </c>
    </row>
    <row r="150" spans="2:6" x14ac:dyDescent="0.3">
      <c r="B150" s="9" t="s">
        <v>28</v>
      </c>
      <c r="C150" s="10">
        <v>955</v>
      </c>
      <c r="D150" s="11">
        <v>95500</v>
      </c>
      <c r="E150" s="12" t="s">
        <v>190</v>
      </c>
      <c r="F150" s="2" t="str">
        <f t="shared" si="2"/>
        <v>095500* - Laboratory Science Technology</v>
      </c>
    </row>
    <row r="151" spans="2:6" x14ac:dyDescent="0.3">
      <c r="B151" s="9" t="s">
        <v>28</v>
      </c>
      <c r="C151" s="10">
        <v>956</v>
      </c>
      <c r="D151" s="11">
        <v>95600</v>
      </c>
      <c r="E151" s="12" t="s">
        <v>191</v>
      </c>
      <c r="F151" s="2" t="str">
        <f t="shared" si="2"/>
        <v>095600* - Manufacturing and Industrial Technology</v>
      </c>
    </row>
    <row r="152" spans="2:6" x14ac:dyDescent="0.3">
      <c r="B152" s="9" t="s">
        <v>28</v>
      </c>
      <c r="C152" s="10">
        <v>956.3</v>
      </c>
      <c r="D152" s="11">
        <v>95630</v>
      </c>
      <c r="E152" s="12" t="s">
        <v>192</v>
      </c>
      <c r="F152" s="2" t="str">
        <f t="shared" si="2"/>
        <v>095630* - Machining and Machine Tools</v>
      </c>
    </row>
    <row r="153" spans="2:6" x14ac:dyDescent="0.3">
      <c r="B153" s="9" t="s">
        <v>28</v>
      </c>
      <c r="C153" s="10">
        <v>956.4</v>
      </c>
      <c r="D153" s="11">
        <v>95640</v>
      </c>
      <c r="E153" s="12" t="s">
        <v>193</v>
      </c>
      <c r="F153" s="2" t="str">
        <f t="shared" si="2"/>
        <v>095640* - Sheet Metal and Structural Metal</v>
      </c>
    </row>
    <row r="154" spans="2:6" x14ac:dyDescent="0.3">
      <c r="B154" s="9" t="s">
        <v>28</v>
      </c>
      <c r="C154" s="10">
        <v>956.5</v>
      </c>
      <c r="D154" s="11">
        <v>95650</v>
      </c>
      <c r="E154" s="12" t="s">
        <v>194</v>
      </c>
      <c r="F154" s="2" t="str">
        <f t="shared" si="2"/>
        <v>095650* - Welding Technology</v>
      </c>
    </row>
    <row r="155" spans="2:6" x14ac:dyDescent="0.3">
      <c r="B155" s="9" t="s">
        <v>28</v>
      </c>
      <c r="C155" s="10">
        <v>956.7</v>
      </c>
      <c r="D155" s="11">
        <v>95670</v>
      </c>
      <c r="E155" s="12" t="s">
        <v>195</v>
      </c>
      <c r="F155" s="2" t="str">
        <f t="shared" si="2"/>
        <v>095670* - Industrial and Occupational Safety and Health</v>
      </c>
    </row>
    <row r="156" spans="2:6" x14ac:dyDescent="0.3">
      <c r="B156" s="9" t="s">
        <v>28</v>
      </c>
      <c r="C156" s="10">
        <v>956.8</v>
      </c>
      <c r="D156" s="11">
        <v>95680</v>
      </c>
      <c r="E156" s="12" t="s">
        <v>196</v>
      </c>
      <c r="F156" s="2" t="str">
        <f t="shared" si="2"/>
        <v>095680* - Industrial Quality Control</v>
      </c>
    </row>
    <row r="157" spans="2:6" x14ac:dyDescent="0.3">
      <c r="B157" s="9" t="s">
        <v>28</v>
      </c>
      <c r="C157" s="10">
        <v>957</v>
      </c>
      <c r="D157" s="11">
        <v>95700</v>
      </c>
      <c r="E157" s="12" t="s">
        <v>197</v>
      </c>
      <c r="F157" s="2" t="str">
        <f t="shared" si="2"/>
        <v>095700* - Civil and Construction Management Technology</v>
      </c>
    </row>
    <row r="158" spans="2:6" x14ac:dyDescent="0.3">
      <c r="B158" s="9" t="s">
        <v>28</v>
      </c>
      <c r="C158" s="10">
        <v>957.2</v>
      </c>
      <c r="D158" s="11">
        <v>95720</v>
      </c>
      <c r="E158" s="12" t="s">
        <v>198</v>
      </c>
      <c r="F158" s="2" t="str">
        <f t="shared" si="2"/>
        <v>095720* - Construction Inspection</v>
      </c>
    </row>
    <row r="159" spans="2:6" x14ac:dyDescent="0.3">
      <c r="B159" s="9" t="s">
        <v>28</v>
      </c>
      <c r="C159" s="10">
        <v>957.3</v>
      </c>
      <c r="D159" s="11">
        <v>95730</v>
      </c>
      <c r="E159" s="12" t="s">
        <v>199</v>
      </c>
      <c r="F159" s="2" t="str">
        <f t="shared" si="2"/>
        <v>095730* - Surveying</v>
      </c>
    </row>
    <row r="160" spans="2:6" x14ac:dyDescent="0.3">
      <c r="B160" s="9" t="s">
        <v>28</v>
      </c>
      <c r="C160" s="10">
        <v>958</v>
      </c>
      <c r="D160" s="11">
        <v>95800</v>
      </c>
      <c r="E160" s="12" t="s">
        <v>200</v>
      </c>
      <c r="F160" s="2" t="str">
        <f t="shared" si="2"/>
        <v>095800* - Water and Wastewater Technology</v>
      </c>
    </row>
    <row r="161" spans="2:6" x14ac:dyDescent="0.3">
      <c r="B161" s="9" t="s">
        <v>28</v>
      </c>
      <c r="C161" s="10">
        <v>959</v>
      </c>
      <c r="D161" s="11">
        <v>95900</v>
      </c>
      <c r="E161" s="12" t="s">
        <v>201</v>
      </c>
      <c r="F161" s="2" t="str">
        <f t="shared" si="2"/>
        <v>095900* - Marine Technology</v>
      </c>
    </row>
    <row r="162" spans="2:6" x14ac:dyDescent="0.3">
      <c r="B162" s="9" t="s">
        <v>28</v>
      </c>
      <c r="C162" s="10">
        <v>959.1</v>
      </c>
      <c r="D162" s="11">
        <v>95910</v>
      </c>
      <c r="E162" s="12" t="s">
        <v>202</v>
      </c>
      <c r="F162" s="2" t="str">
        <f t="shared" si="2"/>
        <v>095910* - Diving and Underwater Safety</v>
      </c>
    </row>
    <row r="163" spans="2:6" x14ac:dyDescent="0.3">
      <c r="B163" s="9" t="s">
        <v>28</v>
      </c>
      <c r="C163" s="10">
        <v>961</v>
      </c>
      <c r="D163" s="11">
        <v>96100</v>
      </c>
      <c r="E163" s="12" t="s">
        <v>203</v>
      </c>
      <c r="F163" s="2" t="str">
        <f t="shared" si="2"/>
        <v>096100* - Optics</v>
      </c>
    </row>
    <row r="164" spans="2:6" x14ac:dyDescent="0.3">
      <c r="B164" s="9" t="s">
        <v>28</v>
      </c>
      <c r="C164" s="10">
        <v>962</v>
      </c>
      <c r="D164" s="11">
        <v>96200</v>
      </c>
      <c r="E164" s="12" t="s">
        <v>204</v>
      </c>
      <c r="F164" s="2" t="str">
        <f t="shared" si="2"/>
        <v>096200* - Musical Instrument Repair</v>
      </c>
    </row>
    <row r="165" spans="2:6" x14ac:dyDescent="0.3">
      <c r="B165" s="9" t="s">
        <v>28</v>
      </c>
      <c r="C165" s="10">
        <v>999</v>
      </c>
      <c r="D165" s="11">
        <v>99900</v>
      </c>
      <c r="E165" s="12" t="s">
        <v>205</v>
      </c>
      <c r="F165" s="2" t="str">
        <f t="shared" si="2"/>
        <v>099900* - Other Engineering and Related Industrial Technologies</v>
      </c>
    </row>
    <row r="166" spans="2:6" x14ac:dyDescent="0.3">
      <c r="B166" s="9" t="s">
        <v>28</v>
      </c>
      <c r="C166" s="10">
        <v>1005</v>
      </c>
      <c r="D166" s="11">
        <v>100500</v>
      </c>
      <c r="E166" s="12" t="s">
        <v>206</v>
      </c>
      <c r="F166" s="2" t="str">
        <f t="shared" si="2"/>
        <v>100500* - Commercial Music</v>
      </c>
    </row>
    <row r="167" spans="2:6" x14ac:dyDescent="0.3">
      <c r="B167" s="9" t="s">
        <v>28</v>
      </c>
      <c r="C167" s="10">
        <v>1006</v>
      </c>
      <c r="D167" s="11">
        <v>100600</v>
      </c>
      <c r="E167" s="12" t="s">
        <v>207</v>
      </c>
      <c r="F167" s="2" t="str">
        <f t="shared" si="2"/>
        <v>100600* - Technical Theater</v>
      </c>
    </row>
    <row r="168" spans="2:6" x14ac:dyDescent="0.3">
      <c r="B168" s="9" t="s">
        <v>28</v>
      </c>
      <c r="C168" s="10">
        <v>1008.1</v>
      </c>
      <c r="D168" s="11">
        <v>100810</v>
      </c>
      <c r="E168" s="12" t="s">
        <v>208</v>
      </c>
      <c r="F168" s="2" t="str">
        <f t="shared" si="2"/>
        <v>100810* - Commercial Dance</v>
      </c>
    </row>
    <row r="169" spans="2:6" x14ac:dyDescent="0.3">
      <c r="B169" s="9" t="s">
        <v>28</v>
      </c>
      <c r="C169" s="10">
        <v>1009</v>
      </c>
      <c r="D169" s="11">
        <v>100900</v>
      </c>
      <c r="E169" s="12" t="s">
        <v>209</v>
      </c>
      <c r="F169" s="2" t="str">
        <f t="shared" si="2"/>
        <v>100900* - Applied Design</v>
      </c>
    </row>
    <row r="170" spans="2:6" x14ac:dyDescent="0.3">
      <c r="B170" s="9" t="s">
        <v>28</v>
      </c>
      <c r="C170" s="10">
        <v>1012</v>
      </c>
      <c r="D170" s="11">
        <v>101200</v>
      </c>
      <c r="E170" s="12" t="s">
        <v>210</v>
      </c>
      <c r="F170" s="2" t="str">
        <f t="shared" si="2"/>
        <v>101200* - Applied Photography</v>
      </c>
    </row>
    <row r="171" spans="2:6" x14ac:dyDescent="0.3">
      <c r="B171" s="9" t="s">
        <v>28</v>
      </c>
      <c r="C171" s="10">
        <v>1013</v>
      </c>
      <c r="D171" s="11">
        <v>101300</v>
      </c>
      <c r="E171" s="12" t="s">
        <v>211</v>
      </c>
      <c r="F171" s="2" t="str">
        <f t="shared" si="2"/>
        <v>101300* - Commercial Art</v>
      </c>
    </row>
    <row r="172" spans="2:6" x14ac:dyDescent="0.3">
      <c r="B172" s="9" t="s">
        <v>28</v>
      </c>
      <c r="C172" s="10">
        <v>1030</v>
      </c>
      <c r="D172" s="11">
        <v>103000</v>
      </c>
      <c r="E172" s="12" t="s">
        <v>212</v>
      </c>
      <c r="F172" s="2" t="str">
        <f t="shared" si="2"/>
        <v>103000* - Graphic Art and Design</v>
      </c>
    </row>
    <row r="173" spans="2:6" x14ac:dyDescent="0.3">
      <c r="B173" s="9" t="s">
        <v>28</v>
      </c>
      <c r="C173" s="10">
        <v>1099</v>
      </c>
      <c r="D173" s="11">
        <v>109900</v>
      </c>
      <c r="E173" s="12" t="s">
        <v>213</v>
      </c>
      <c r="F173" s="2" t="str">
        <f t="shared" si="2"/>
        <v>109900* - Other Fine and Applied Arts</v>
      </c>
    </row>
    <row r="174" spans="2:6" x14ac:dyDescent="0.3">
      <c r="B174" s="9" t="s">
        <v>28</v>
      </c>
      <c r="C174" s="10">
        <v>1201</v>
      </c>
      <c r="D174" s="11">
        <v>120100</v>
      </c>
      <c r="E174" s="12" t="s">
        <v>214</v>
      </c>
      <c r="F174" s="2" t="str">
        <f t="shared" si="2"/>
        <v>120100* - Health Occupations, General</v>
      </c>
    </row>
    <row r="175" spans="2:6" x14ac:dyDescent="0.3">
      <c r="B175" s="9" t="s">
        <v>28</v>
      </c>
      <c r="C175" s="10">
        <v>1202</v>
      </c>
      <c r="D175" s="11">
        <v>120200</v>
      </c>
      <c r="E175" s="12" t="s">
        <v>215</v>
      </c>
      <c r="F175" s="2" t="str">
        <f t="shared" si="2"/>
        <v>120200* - Hospital and Health Care Administration</v>
      </c>
    </row>
    <row r="176" spans="2:6" x14ac:dyDescent="0.3">
      <c r="B176" s="9" t="s">
        <v>28</v>
      </c>
      <c r="C176" s="10">
        <v>1205</v>
      </c>
      <c r="D176" s="11">
        <v>120500</v>
      </c>
      <c r="E176" s="12" t="s">
        <v>216</v>
      </c>
      <c r="F176" s="2" t="str">
        <f t="shared" si="2"/>
        <v>120500* - Medical Laboratory Technology</v>
      </c>
    </row>
    <row r="177" spans="2:6" x14ac:dyDescent="0.3">
      <c r="B177" s="9" t="s">
        <v>28</v>
      </c>
      <c r="C177" s="10">
        <v>1205.0999999999999</v>
      </c>
      <c r="D177" s="11">
        <v>120510</v>
      </c>
      <c r="E177" s="12" t="s">
        <v>217</v>
      </c>
      <c r="F177" s="2" t="str">
        <f t="shared" si="2"/>
        <v>120510* - Phlebotomy</v>
      </c>
    </row>
    <row r="178" spans="2:6" x14ac:dyDescent="0.3">
      <c r="B178" s="9" t="s">
        <v>28</v>
      </c>
      <c r="C178" s="10">
        <v>1206</v>
      </c>
      <c r="D178" s="11">
        <v>120600</v>
      </c>
      <c r="E178" s="12" t="s">
        <v>218</v>
      </c>
      <c r="F178" s="2" t="str">
        <f t="shared" si="2"/>
        <v>120600* - Physicians Assistant</v>
      </c>
    </row>
    <row r="179" spans="2:6" x14ac:dyDescent="0.3">
      <c r="B179" s="9" t="s">
        <v>28</v>
      </c>
      <c r="C179" s="10">
        <v>1208</v>
      </c>
      <c r="D179" s="11">
        <v>120800</v>
      </c>
      <c r="E179" s="12" t="s">
        <v>219</v>
      </c>
      <c r="F179" s="2" t="str">
        <f t="shared" si="2"/>
        <v>120800* - Medical Assisting</v>
      </c>
    </row>
    <row r="180" spans="2:6" x14ac:dyDescent="0.3">
      <c r="B180" s="9" t="s">
        <v>28</v>
      </c>
      <c r="C180" s="10">
        <v>1208.0999999999999</v>
      </c>
      <c r="D180" s="11">
        <v>120810</v>
      </c>
      <c r="E180" s="12" t="s">
        <v>220</v>
      </c>
      <c r="F180" s="2" t="str">
        <f t="shared" si="2"/>
        <v>120810* - Clinical Medical Assisting</v>
      </c>
    </row>
    <row r="181" spans="2:6" x14ac:dyDescent="0.3">
      <c r="B181" s="9" t="s">
        <v>28</v>
      </c>
      <c r="C181" s="10">
        <v>1208.2</v>
      </c>
      <c r="D181" s="11">
        <v>120820</v>
      </c>
      <c r="E181" s="12" t="s">
        <v>221</v>
      </c>
      <c r="F181" s="2" t="str">
        <f t="shared" si="2"/>
        <v>120820* - Administrative Medical Assisting</v>
      </c>
    </row>
    <row r="182" spans="2:6" x14ac:dyDescent="0.3">
      <c r="B182" s="9" t="s">
        <v>28</v>
      </c>
      <c r="C182" s="10">
        <v>1208.3</v>
      </c>
      <c r="D182" s="11">
        <v>120830</v>
      </c>
      <c r="E182" s="12" t="s">
        <v>222</v>
      </c>
      <c r="F182" s="2" t="str">
        <f t="shared" si="2"/>
        <v>120830* - Health Facility Unit Coordinator</v>
      </c>
    </row>
    <row r="183" spans="2:6" x14ac:dyDescent="0.3">
      <c r="B183" s="9" t="s">
        <v>28</v>
      </c>
      <c r="C183" s="10">
        <v>1209</v>
      </c>
      <c r="D183" s="11">
        <v>120900</v>
      </c>
      <c r="E183" s="12" t="s">
        <v>223</v>
      </c>
      <c r="F183" s="2" t="str">
        <f t="shared" si="2"/>
        <v>120900* - Hospital Central Service Technician</v>
      </c>
    </row>
    <row r="184" spans="2:6" x14ac:dyDescent="0.3">
      <c r="B184" s="9" t="s">
        <v>28</v>
      </c>
      <c r="C184" s="10">
        <v>1210</v>
      </c>
      <c r="D184" s="11">
        <v>121000</v>
      </c>
      <c r="E184" s="12" t="s">
        <v>224</v>
      </c>
      <c r="F184" s="2" t="str">
        <f t="shared" si="2"/>
        <v>121000* - Respiratory Care/Therapy</v>
      </c>
    </row>
    <row r="185" spans="2:6" x14ac:dyDescent="0.3">
      <c r="B185" s="9" t="s">
        <v>28</v>
      </c>
      <c r="C185" s="10">
        <v>1211</v>
      </c>
      <c r="D185" s="11">
        <v>121100</v>
      </c>
      <c r="E185" s="12" t="s">
        <v>225</v>
      </c>
      <c r="F185" s="2" t="str">
        <f t="shared" si="2"/>
        <v>121100* - Polysomnography</v>
      </c>
    </row>
    <row r="186" spans="2:6" x14ac:dyDescent="0.3">
      <c r="B186" s="9" t="s">
        <v>28</v>
      </c>
      <c r="C186" s="10">
        <v>1212</v>
      </c>
      <c r="D186" s="11">
        <v>121200</v>
      </c>
      <c r="E186" s="12" t="s">
        <v>226</v>
      </c>
      <c r="F186" s="2" t="str">
        <f t="shared" si="2"/>
        <v>121200* - Electro-Neurodiagnostic Technology</v>
      </c>
    </row>
    <row r="187" spans="2:6" x14ac:dyDescent="0.3">
      <c r="B187" s="9" t="s">
        <v>28</v>
      </c>
      <c r="C187" s="10">
        <v>1213</v>
      </c>
      <c r="D187" s="11">
        <v>121300</v>
      </c>
      <c r="E187" s="12" t="s">
        <v>227</v>
      </c>
      <c r="F187" s="2" t="str">
        <f t="shared" si="2"/>
        <v>121300* - Cardiovascular Technician</v>
      </c>
    </row>
    <row r="188" spans="2:6" x14ac:dyDescent="0.3">
      <c r="B188" s="9" t="s">
        <v>28</v>
      </c>
      <c r="C188" s="10">
        <v>1214</v>
      </c>
      <c r="D188" s="11">
        <v>121400</v>
      </c>
      <c r="E188" s="12" t="s">
        <v>228</v>
      </c>
      <c r="F188" s="2" t="str">
        <f t="shared" si="2"/>
        <v>121400* - Orthopedic Assistant</v>
      </c>
    </row>
    <row r="189" spans="2:6" x14ac:dyDescent="0.3">
      <c r="B189" s="9" t="s">
        <v>28</v>
      </c>
      <c r="C189" s="10">
        <v>1215</v>
      </c>
      <c r="D189" s="11">
        <v>121500</v>
      </c>
      <c r="E189" s="12" t="s">
        <v>229</v>
      </c>
      <c r="F189" s="2" t="str">
        <f t="shared" si="2"/>
        <v>121500* - Electrocardiography</v>
      </c>
    </row>
    <row r="190" spans="2:6" x14ac:dyDescent="0.3">
      <c r="B190" s="9" t="s">
        <v>28</v>
      </c>
      <c r="C190" s="10">
        <v>1217</v>
      </c>
      <c r="D190" s="11">
        <v>121700</v>
      </c>
      <c r="E190" s="12" t="s">
        <v>230</v>
      </c>
      <c r="F190" s="2" t="str">
        <f t="shared" si="2"/>
        <v>121700* - Surgical Technician</v>
      </c>
    </row>
    <row r="191" spans="2:6" x14ac:dyDescent="0.3">
      <c r="B191" s="9" t="s">
        <v>28</v>
      </c>
      <c r="C191" s="10">
        <v>1218</v>
      </c>
      <c r="D191" s="11">
        <v>121800</v>
      </c>
      <c r="E191" s="12" t="s">
        <v>231</v>
      </c>
      <c r="F191" s="2" t="str">
        <f t="shared" si="2"/>
        <v>121800* - Occupational Therapy Technology</v>
      </c>
    </row>
    <row r="192" spans="2:6" x14ac:dyDescent="0.3">
      <c r="B192" s="9" t="s">
        <v>28</v>
      </c>
      <c r="C192" s="10">
        <v>1219</v>
      </c>
      <c r="D192" s="11">
        <v>121900</v>
      </c>
      <c r="E192" s="12" t="s">
        <v>232</v>
      </c>
      <c r="F192" s="2" t="str">
        <f t="shared" si="2"/>
        <v>121900* - Optical Technology</v>
      </c>
    </row>
    <row r="193" spans="2:6" x14ac:dyDescent="0.3">
      <c r="B193" s="9" t="s">
        <v>28</v>
      </c>
      <c r="C193" s="10">
        <v>1220</v>
      </c>
      <c r="D193" s="11">
        <v>122000</v>
      </c>
      <c r="E193" s="12" t="s">
        <v>233</v>
      </c>
      <c r="F193" s="2" t="str">
        <f t="shared" si="2"/>
        <v>122000* - Speech/Language Pathology and Audiology</v>
      </c>
    </row>
    <row r="194" spans="2:6" x14ac:dyDescent="0.3">
      <c r="B194" s="9" t="s">
        <v>28</v>
      </c>
      <c r="C194" s="10">
        <v>1221</v>
      </c>
      <c r="D194" s="11">
        <v>122100</v>
      </c>
      <c r="E194" s="12" t="s">
        <v>234</v>
      </c>
      <c r="F194" s="2" t="str">
        <f t="shared" ref="F194:F257" si="3">CONCATENATE(IF(D194&lt;100000,CONCATENATE("0",D194),D194),B194," - ",E194)</f>
        <v>122100* - Pharmacy Technology</v>
      </c>
    </row>
    <row r="195" spans="2:6" x14ac:dyDescent="0.3">
      <c r="B195" s="9" t="s">
        <v>28</v>
      </c>
      <c r="C195" s="10">
        <v>1222</v>
      </c>
      <c r="D195" s="11">
        <v>122200</v>
      </c>
      <c r="E195" s="12" t="s">
        <v>235</v>
      </c>
      <c r="F195" s="2" t="str">
        <f t="shared" si="3"/>
        <v>122200* - Physical Therapist Assistant</v>
      </c>
    </row>
    <row r="196" spans="2:6" x14ac:dyDescent="0.3">
      <c r="B196" s="9" t="s">
        <v>28</v>
      </c>
      <c r="C196" s="10">
        <v>1223</v>
      </c>
      <c r="D196" s="11">
        <v>122300</v>
      </c>
      <c r="E196" s="12" t="s">
        <v>236</v>
      </c>
      <c r="F196" s="2" t="str">
        <f t="shared" si="3"/>
        <v>122300* - Health Information Technology</v>
      </c>
    </row>
    <row r="197" spans="2:6" x14ac:dyDescent="0.3">
      <c r="B197" s="9" t="s">
        <v>28</v>
      </c>
      <c r="C197" s="10">
        <v>1223.0999999999999</v>
      </c>
      <c r="D197" s="11">
        <v>122310</v>
      </c>
      <c r="E197" s="12" t="s">
        <v>237</v>
      </c>
      <c r="F197" s="2" t="str">
        <f t="shared" si="3"/>
        <v>122310* - Health Information Coding</v>
      </c>
    </row>
    <row r="198" spans="2:6" x14ac:dyDescent="0.3">
      <c r="B198" s="9" t="s">
        <v>28</v>
      </c>
      <c r="C198" s="10">
        <v>1224</v>
      </c>
      <c r="D198" s="11">
        <v>122400</v>
      </c>
      <c r="E198" s="12" t="s">
        <v>238</v>
      </c>
      <c r="F198" s="2" t="str">
        <f t="shared" si="3"/>
        <v>122400* - School Health Clerk</v>
      </c>
    </row>
    <row r="199" spans="2:6" x14ac:dyDescent="0.3">
      <c r="B199" s="9" t="s">
        <v>28</v>
      </c>
      <c r="C199" s="10">
        <v>1225</v>
      </c>
      <c r="D199" s="11">
        <v>122500</v>
      </c>
      <c r="E199" s="12" t="s">
        <v>239</v>
      </c>
      <c r="F199" s="2" t="str">
        <f t="shared" si="3"/>
        <v>122500* - Radiologic Technology</v>
      </c>
    </row>
    <row r="200" spans="2:6" x14ac:dyDescent="0.3">
      <c r="B200" s="9" t="s">
        <v>28</v>
      </c>
      <c r="C200" s="10">
        <v>1226</v>
      </c>
      <c r="D200" s="11">
        <v>122600</v>
      </c>
      <c r="E200" s="12" t="s">
        <v>240</v>
      </c>
      <c r="F200" s="2" t="str">
        <f t="shared" si="3"/>
        <v>122600* - Radiation Therapy Technician</v>
      </c>
    </row>
    <row r="201" spans="2:6" x14ac:dyDescent="0.3">
      <c r="B201" s="9" t="s">
        <v>28</v>
      </c>
      <c r="C201" s="10">
        <v>1227</v>
      </c>
      <c r="D201" s="11">
        <v>122700</v>
      </c>
      <c r="E201" s="12" t="s">
        <v>241</v>
      </c>
      <c r="F201" s="2" t="str">
        <f t="shared" si="3"/>
        <v>122700* - Diagnostic Medical Sonography</v>
      </c>
    </row>
    <row r="202" spans="2:6" x14ac:dyDescent="0.3">
      <c r="B202" s="9" t="s">
        <v>28</v>
      </c>
      <c r="C202" s="10">
        <v>1228</v>
      </c>
      <c r="D202" s="11">
        <v>122800</v>
      </c>
      <c r="E202" s="12" t="s">
        <v>242</v>
      </c>
      <c r="F202" s="2" t="str">
        <f t="shared" si="3"/>
        <v>122800* - Athletic Training and Sports Medicine</v>
      </c>
    </row>
    <row r="203" spans="2:6" x14ac:dyDescent="0.3">
      <c r="B203" s="9" t="s">
        <v>28</v>
      </c>
      <c r="C203" s="10">
        <v>1230</v>
      </c>
      <c r="D203" s="11">
        <v>123000</v>
      </c>
      <c r="E203" s="12" t="s">
        <v>243</v>
      </c>
      <c r="F203" s="2" t="str">
        <f t="shared" si="3"/>
        <v>123000* - Nursing</v>
      </c>
    </row>
    <row r="204" spans="2:6" x14ac:dyDescent="0.3">
      <c r="B204" s="9" t="s">
        <v>28</v>
      </c>
      <c r="C204" s="10">
        <v>1230.0999999999999</v>
      </c>
      <c r="D204" s="11">
        <v>123010</v>
      </c>
      <c r="E204" s="12" t="s">
        <v>244</v>
      </c>
      <c r="F204" s="2" t="str">
        <f t="shared" si="3"/>
        <v>123010* - Registered Nursing</v>
      </c>
    </row>
    <row r="205" spans="2:6" x14ac:dyDescent="0.3">
      <c r="B205" s="9" t="s">
        <v>28</v>
      </c>
      <c r="C205" s="10">
        <v>1230.2</v>
      </c>
      <c r="D205" s="11">
        <v>123020</v>
      </c>
      <c r="E205" s="12" t="s">
        <v>245</v>
      </c>
      <c r="F205" s="2" t="str">
        <f t="shared" si="3"/>
        <v>123020* - Licensed Vocational Nursing</v>
      </c>
    </row>
    <row r="206" spans="2:6" x14ac:dyDescent="0.3">
      <c r="B206" s="9" t="s">
        <v>28</v>
      </c>
      <c r="C206" s="10">
        <v>1230.3</v>
      </c>
      <c r="D206" s="11">
        <v>123030</v>
      </c>
      <c r="E206" s="12" t="s">
        <v>246</v>
      </c>
      <c r="F206" s="2" t="str">
        <f t="shared" si="3"/>
        <v>123030* - Certified Nurse Assistant</v>
      </c>
    </row>
    <row r="207" spans="2:6" x14ac:dyDescent="0.3">
      <c r="B207" s="9" t="s">
        <v>28</v>
      </c>
      <c r="C207" s="10">
        <v>1230.8</v>
      </c>
      <c r="D207" s="11">
        <v>123080</v>
      </c>
      <c r="E207" s="12" t="s">
        <v>247</v>
      </c>
      <c r="F207" s="2" t="str">
        <f t="shared" si="3"/>
        <v>123080* - Home Health Aide</v>
      </c>
    </row>
    <row r="208" spans="2:6" x14ac:dyDescent="0.3">
      <c r="B208" s="9" t="s">
        <v>28</v>
      </c>
      <c r="C208" s="10">
        <v>1239</v>
      </c>
      <c r="D208" s="11">
        <v>123900</v>
      </c>
      <c r="E208" s="12" t="s">
        <v>248</v>
      </c>
      <c r="F208" s="2" t="str">
        <f t="shared" si="3"/>
        <v>123900* - Psychiatric Technician</v>
      </c>
    </row>
    <row r="209" spans="2:6" x14ac:dyDescent="0.3">
      <c r="B209" s="9" t="s">
        <v>28</v>
      </c>
      <c r="C209" s="10">
        <v>1240</v>
      </c>
      <c r="D209" s="11">
        <v>124000</v>
      </c>
      <c r="E209" s="12" t="s">
        <v>249</v>
      </c>
      <c r="F209" s="2" t="str">
        <f t="shared" si="3"/>
        <v>124000* - Dental Occupations</v>
      </c>
    </row>
    <row r="210" spans="2:6" x14ac:dyDescent="0.3">
      <c r="B210" s="9" t="s">
        <v>28</v>
      </c>
      <c r="C210" s="10">
        <v>1240.0999999999999</v>
      </c>
      <c r="D210" s="11">
        <v>124010</v>
      </c>
      <c r="E210" s="12" t="s">
        <v>250</v>
      </c>
      <c r="F210" s="2" t="str">
        <f t="shared" si="3"/>
        <v>124010* - Dental Assistant</v>
      </c>
    </row>
    <row r="211" spans="2:6" x14ac:dyDescent="0.3">
      <c r="B211" s="9" t="s">
        <v>28</v>
      </c>
      <c r="C211" s="10">
        <v>1240.2</v>
      </c>
      <c r="D211" s="11">
        <v>124020</v>
      </c>
      <c r="E211" s="12" t="s">
        <v>251</v>
      </c>
      <c r="F211" s="2" t="str">
        <f t="shared" si="3"/>
        <v>124020* - Dental Hygienist</v>
      </c>
    </row>
    <row r="212" spans="2:6" x14ac:dyDescent="0.3">
      <c r="B212" s="9" t="s">
        <v>28</v>
      </c>
      <c r="C212" s="10">
        <v>1240.3</v>
      </c>
      <c r="D212" s="11">
        <v>124030</v>
      </c>
      <c r="E212" s="12" t="s">
        <v>252</v>
      </c>
      <c r="F212" s="2" t="str">
        <f t="shared" si="3"/>
        <v>124030* - Dental Laboratory Technician</v>
      </c>
    </row>
    <row r="213" spans="2:6" x14ac:dyDescent="0.3">
      <c r="B213" s="9" t="s">
        <v>28</v>
      </c>
      <c r="C213" s="10">
        <v>1250</v>
      </c>
      <c r="D213" s="11">
        <v>125000</v>
      </c>
      <c r="E213" s="12" t="s">
        <v>253</v>
      </c>
      <c r="F213" s="2" t="str">
        <f t="shared" si="3"/>
        <v>125000* - Emergency Medical Services</v>
      </c>
    </row>
    <row r="214" spans="2:6" x14ac:dyDescent="0.3">
      <c r="B214" s="9" t="s">
        <v>28</v>
      </c>
      <c r="C214" s="10">
        <v>1251</v>
      </c>
      <c r="D214" s="11">
        <v>125100</v>
      </c>
      <c r="E214" s="12" t="s">
        <v>254</v>
      </c>
      <c r="F214" s="2" t="str">
        <f t="shared" si="3"/>
        <v>125100* - Paramedic</v>
      </c>
    </row>
    <row r="215" spans="2:6" x14ac:dyDescent="0.3">
      <c r="B215" s="9" t="s">
        <v>28</v>
      </c>
      <c r="C215" s="10">
        <v>1255</v>
      </c>
      <c r="D215" s="11">
        <v>125500</v>
      </c>
      <c r="E215" s="12" t="s">
        <v>255</v>
      </c>
      <c r="F215" s="2" t="str">
        <f t="shared" si="3"/>
        <v>125500* - Mortuary Science</v>
      </c>
    </row>
    <row r="216" spans="2:6" x14ac:dyDescent="0.3">
      <c r="B216" s="9" t="s">
        <v>28</v>
      </c>
      <c r="C216" s="10">
        <v>1260</v>
      </c>
      <c r="D216" s="11">
        <v>126000</v>
      </c>
      <c r="E216" s="12" t="s">
        <v>256</v>
      </c>
      <c r="F216" s="2" t="str">
        <f t="shared" si="3"/>
        <v>126000* - Health Professions, Transfer Core Curriculum</v>
      </c>
    </row>
    <row r="217" spans="2:6" x14ac:dyDescent="0.3">
      <c r="B217" s="9" t="s">
        <v>28</v>
      </c>
      <c r="C217" s="10">
        <v>1261</v>
      </c>
      <c r="D217" s="11">
        <v>126100</v>
      </c>
      <c r="E217" s="12" t="s">
        <v>257</v>
      </c>
      <c r="F217" s="2" t="str">
        <f t="shared" si="3"/>
        <v>126100* - Community Health Care Worker</v>
      </c>
    </row>
    <row r="218" spans="2:6" x14ac:dyDescent="0.3">
      <c r="B218" s="9" t="s">
        <v>28</v>
      </c>
      <c r="C218" s="10">
        <v>1262</v>
      </c>
      <c r="D218" s="11">
        <v>126200</v>
      </c>
      <c r="E218" s="12" t="s">
        <v>258</v>
      </c>
      <c r="F218" s="2" t="str">
        <f t="shared" si="3"/>
        <v>126200* - Massage Therapy</v>
      </c>
    </row>
    <row r="219" spans="2:6" x14ac:dyDescent="0.3">
      <c r="B219" s="9" t="s">
        <v>28</v>
      </c>
      <c r="C219" s="10">
        <v>1270</v>
      </c>
      <c r="D219" s="11">
        <v>127000</v>
      </c>
      <c r="E219" s="12" t="s">
        <v>259</v>
      </c>
      <c r="F219" s="2" t="str">
        <f t="shared" si="3"/>
        <v>127000* - Kinesiology</v>
      </c>
    </row>
    <row r="220" spans="2:6" x14ac:dyDescent="0.3">
      <c r="B220" s="9" t="s">
        <v>28</v>
      </c>
      <c r="C220" s="10">
        <v>1299</v>
      </c>
      <c r="D220" s="11">
        <v>129900</v>
      </c>
      <c r="E220" s="12" t="s">
        <v>260</v>
      </c>
      <c r="F220" s="2" t="str">
        <f t="shared" si="3"/>
        <v>129900* - Other Health Occupations</v>
      </c>
    </row>
    <row r="221" spans="2:6" x14ac:dyDescent="0.3">
      <c r="B221" s="9" t="s">
        <v>28</v>
      </c>
      <c r="C221" s="10">
        <v>1301.0999999999999</v>
      </c>
      <c r="D221" s="11">
        <v>130110</v>
      </c>
      <c r="E221" s="12" t="s">
        <v>261</v>
      </c>
      <c r="F221" s="2" t="str">
        <f t="shared" si="3"/>
        <v>130110* - Consumer Services</v>
      </c>
    </row>
    <row r="222" spans="2:6" x14ac:dyDescent="0.3">
      <c r="B222" s="9" t="s">
        <v>28</v>
      </c>
      <c r="C222" s="10">
        <v>1302</v>
      </c>
      <c r="D222" s="11">
        <v>130200</v>
      </c>
      <c r="E222" s="12" t="s">
        <v>262</v>
      </c>
      <c r="F222" s="2" t="str">
        <f t="shared" si="3"/>
        <v>130200* - Interior Design and Merchandising</v>
      </c>
    </row>
    <row r="223" spans="2:6" x14ac:dyDescent="0.3">
      <c r="B223" s="9" t="s">
        <v>28</v>
      </c>
      <c r="C223" s="10">
        <v>1303</v>
      </c>
      <c r="D223" s="11">
        <v>130300</v>
      </c>
      <c r="E223" s="12" t="s">
        <v>263</v>
      </c>
      <c r="F223" s="2" t="str">
        <f t="shared" si="3"/>
        <v>130300* - Fashion</v>
      </c>
    </row>
    <row r="224" spans="2:6" x14ac:dyDescent="0.3">
      <c r="B224" s="9" t="s">
        <v>28</v>
      </c>
      <c r="C224" s="10">
        <v>1303.0999999999999</v>
      </c>
      <c r="D224" s="11">
        <v>130310</v>
      </c>
      <c r="E224" s="12" t="s">
        <v>264</v>
      </c>
      <c r="F224" s="2" t="str">
        <f t="shared" si="3"/>
        <v>130310* - Fashion Design</v>
      </c>
    </row>
    <row r="225" spans="2:6" x14ac:dyDescent="0.3">
      <c r="B225" s="9" t="s">
        <v>28</v>
      </c>
      <c r="C225" s="10">
        <v>1303.2</v>
      </c>
      <c r="D225" s="11">
        <v>130320</v>
      </c>
      <c r="E225" s="12" t="s">
        <v>265</v>
      </c>
      <c r="F225" s="2" t="str">
        <f t="shared" si="3"/>
        <v>130320* - Fashion Merchandising</v>
      </c>
    </row>
    <row r="226" spans="2:6" x14ac:dyDescent="0.3">
      <c r="B226" s="9" t="s">
        <v>28</v>
      </c>
      <c r="C226" s="10">
        <v>1303.3</v>
      </c>
      <c r="D226" s="11">
        <v>130330</v>
      </c>
      <c r="E226" s="12" t="s">
        <v>266</v>
      </c>
      <c r="F226" s="2" t="str">
        <f t="shared" si="3"/>
        <v>130330* - Fashion Production</v>
      </c>
    </row>
    <row r="227" spans="2:6" x14ac:dyDescent="0.3">
      <c r="B227" s="9" t="s">
        <v>28</v>
      </c>
      <c r="C227" s="10">
        <v>1305</v>
      </c>
      <c r="D227" s="11">
        <v>130500</v>
      </c>
      <c r="E227" s="12" t="s">
        <v>267</v>
      </c>
      <c r="F227" s="2" t="str">
        <f t="shared" si="3"/>
        <v>130500* - Child Development/Early Care and Education</v>
      </c>
    </row>
    <row r="228" spans="2:6" x14ac:dyDescent="0.3">
      <c r="B228" s="9" t="s">
        <v>28</v>
      </c>
      <c r="C228" s="10">
        <v>1305.2</v>
      </c>
      <c r="D228" s="11">
        <v>130520</v>
      </c>
      <c r="E228" s="12" t="s">
        <v>268</v>
      </c>
      <c r="F228" s="2" t="str">
        <f t="shared" si="3"/>
        <v>130520* - Children with Special Needs</v>
      </c>
    </row>
    <row r="229" spans="2:6" x14ac:dyDescent="0.3">
      <c r="B229" s="9" t="s">
        <v>28</v>
      </c>
      <c r="C229" s="10">
        <v>1305.4000000000001</v>
      </c>
      <c r="D229" s="11">
        <v>130540</v>
      </c>
      <c r="E229" s="12" t="s">
        <v>269</v>
      </c>
      <c r="F229" s="2" t="str">
        <f t="shared" si="3"/>
        <v>130540* - Preschool Age Child</v>
      </c>
    </row>
    <row r="230" spans="2:6" x14ac:dyDescent="0.3">
      <c r="B230" s="9" t="s">
        <v>28</v>
      </c>
      <c r="C230" s="10">
        <v>1305.5</v>
      </c>
      <c r="D230" s="11">
        <v>130550</v>
      </c>
      <c r="E230" s="12" t="s">
        <v>270</v>
      </c>
      <c r="F230" s="2" t="str">
        <f t="shared" si="3"/>
        <v>130550* - The School Age Child</v>
      </c>
    </row>
    <row r="231" spans="2:6" x14ac:dyDescent="0.3">
      <c r="B231" s="9" t="s">
        <v>28</v>
      </c>
      <c r="C231" s="10">
        <v>1305.5999999999999</v>
      </c>
      <c r="D231" s="11">
        <v>130560</v>
      </c>
      <c r="E231" s="12" t="s">
        <v>271</v>
      </c>
      <c r="F231" s="2" t="str">
        <f t="shared" si="3"/>
        <v>130560* - Parenting and Family Education</v>
      </c>
    </row>
    <row r="232" spans="2:6" x14ac:dyDescent="0.3">
      <c r="B232" s="9" t="s">
        <v>28</v>
      </c>
      <c r="C232" s="10">
        <v>1305.7</v>
      </c>
      <c r="D232" s="11">
        <v>130570</v>
      </c>
      <c r="E232" s="12" t="s">
        <v>272</v>
      </c>
      <c r="F232" s="2" t="str">
        <f t="shared" si="3"/>
        <v>130570* - Foster and Kinship Care</v>
      </c>
    </row>
    <row r="233" spans="2:6" x14ac:dyDescent="0.3">
      <c r="B233" s="9" t="s">
        <v>28</v>
      </c>
      <c r="C233" s="10">
        <v>1305.8</v>
      </c>
      <c r="D233" s="11">
        <v>130580</v>
      </c>
      <c r="E233" s="12" t="s">
        <v>273</v>
      </c>
      <c r="F233" s="2" t="str">
        <f t="shared" si="3"/>
        <v>130580* - Child Development Administration and Management</v>
      </c>
    </row>
    <row r="234" spans="2:6" x14ac:dyDescent="0.3">
      <c r="B234" s="9" t="s">
        <v>28</v>
      </c>
      <c r="C234" s="10">
        <v>1305.9000000000001</v>
      </c>
      <c r="D234" s="11">
        <v>130590</v>
      </c>
      <c r="E234" s="12" t="s">
        <v>274</v>
      </c>
      <c r="F234" s="2" t="str">
        <f t="shared" si="3"/>
        <v>130590* - Infants and Toddlers</v>
      </c>
    </row>
    <row r="235" spans="2:6" x14ac:dyDescent="0.3">
      <c r="B235" s="9" t="s">
        <v>28</v>
      </c>
      <c r="C235" s="10">
        <v>1306</v>
      </c>
      <c r="D235" s="11">
        <v>130600</v>
      </c>
      <c r="E235" s="12" t="s">
        <v>275</v>
      </c>
      <c r="F235" s="2" t="str">
        <f t="shared" si="3"/>
        <v>130600* - Nutrition, Foods, and Culinary Arts</v>
      </c>
    </row>
    <row r="236" spans="2:6" x14ac:dyDescent="0.3">
      <c r="B236" s="9" t="s">
        <v>28</v>
      </c>
      <c r="C236" s="10">
        <v>1306.2</v>
      </c>
      <c r="D236" s="11">
        <v>130620</v>
      </c>
      <c r="E236" s="12" t="s">
        <v>276</v>
      </c>
      <c r="F236" s="2" t="str">
        <f t="shared" si="3"/>
        <v>130620* - Dietetic Services and Management</v>
      </c>
    </row>
    <row r="237" spans="2:6" x14ac:dyDescent="0.3">
      <c r="B237" s="9" t="s">
        <v>28</v>
      </c>
      <c r="C237" s="10">
        <v>1306.3</v>
      </c>
      <c r="D237" s="11">
        <v>130630</v>
      </c>
      <c r="E237" s="12" t="s">
        <v>277</v>
      </c>
      <c r="F237" s="2" t="str">
        <f t="shared" si="3"/>
        <v>130630* - Culinary Arts</v>
      </c>
    </row>
    <row r="238" spans="2:6" x14ac:dyDescent="0.3">
      <c r="B238" s="9" t="s">
        <v>28</v>
      </c>
      <c r="C238" s="10">
        <v>1306.5999999999999</v>
      </c>
      <c r="D238" s="11">
        <v>130660</v>
      </c>
      <c r="E238" s="12" t="s">
        <v>278</v>
      </c>
      <c r="F238" s="2" t="str">
        <f t="shared" si="3"/>
        <v>130660* - Dietetic Technology</v>
      </c>
    </row>
    <row r="239" spans="2:6" x14ac:dyDescent="0.3">
      <c r="B239" s="9" t="s">
        <v>28</v>
      </c>
      <c r="C239" s="10">
        <v>1307</v>
      </c>
      <c r="D239" s="11">
        <v>130700</v>
      </c>
      <c r="E239" s="12" t="s">
        <v>279</v>
      </c>
      <c r="F239" s="2" t="str">
        <f t="shared" si="3"/>
        <v>130700* - Hospitality</v>
      </c>
    </row>
    <row r="240" spans="2:6" x14ac:dyDescent="0.3">
      <c r="B240" s="9" t="s">
        <v>28</v>
      </c>
      <c r="C240" s="10">
        <v>1307.0999999999999</v>
      </c>
      <c r="D240" s="11">
        <v>130710</v>
      </c>
      <c r="E240" s="12" t="s">
        <v>280</v>
      </c>
      <c r="F240" s="2" t="str">
        <f t="shared" si="3"/>
        <v>130710* - Restaurant and Food Services and Management</v>
      </c>
    </row>
    <row r="241" spans="2:6" x14ac:dyDescent="0.3">
      <c r="B241" s="9" t="s">
        <v>28</v>
      </c>
      <c r="C241" s="10">
        <v>1307.2</v>
      </c>
      <c r="D241" s="11">
        <v>130720</v>
      </c>
      <c r="E241" s="12" t="s">
        <v>281</v>
      </c>
      <c r="F241" s="2" t="str">
        <f t="shared" si="3"/>
        <v>130720* - Lodging Management</v>
      </c>
    </row>
    <row r="242" spans="2:6" x14ac:dyDescent="0.3">
      <c r="B242" s="9" t="s">
        <v>28</v>
      </c>
      <c r="C242" s="10">
        <v>1307.3</v>
      </c>
      <c r="D242" s="11">
        <v>130730</v>
      </c>
      <c r="E242" s="12" t="s">
        <v>282</v>
      </c>
      <c r="F242" s="2" t="str">
        <f t="shared" si="3"/>
        <v>130730* - Resort and Club Management</v>
      </c>
    </row>
    <row r="243" spans="2:6" x14ac:dyDescent="0.3">
      <c r="B243" s="9" t="s">
        <v>28</v>
      </c>
      <c r="C243" s="10">
        <v>1308</v>
      </c>
      <c r="D243" s="11">
        <v>130800</v>
      </c>
      <c r="E243" s="12" t="s">
        <v>283</v>
      </c>
      <c r="F243" s="2" t="str">
        <f t="shared" si="3"/>
        <v>130800* - Family Studies</v>
      </c>
    </row>
    <row r="244" spans="2:6" x14ac:dyDescent="0.3">
      <c r="B244" s="9" t="s">
        <v>28</v>
      </c>
      <c r="C244" s="10">
        <v>1309</v>
      </c>
      <c r="D244" s="11">
        <v>130900</v>
      </c>
      <c r="E244" s="12" t="s">
        <v>284</v>
      </c>
      <c r="F244" s="2" t="str">
        <f t="shared" si="3"/>
        <v>130900* - Gerontology</v>
      </c>
    </row>
    <row r="245" spans="2:6" x14ac:dyDescent="0.3">
      <c r="B245" s="9" t="s">
        <v>28</v>
      </c>
      <c r="C245" s="10">
        <v>1399</v>
      </c>
      <c r="D245" s="11">
        <v>139900</v>
      </c>
      <c r="E245" s="12" t="s">
        <v>285</v>
      </c>
      <c r="F245" s="2" t="str">
        <f t="shared" si="3"/>
        <v>139900* - Other Family and Consumer Sciences</v>
      </c>
    </row>
    <row r="246" spans="2:6" x14ac:dyDescent="0.3">
      <c r="B246" s="9" t="s">
        <v>28</v>
      </c>
      <c r="C246" s="10">
        <v>1402</v>
      </c>
      <c r="D246" s="11">
        <v>140200</v>
      </c>
      <c r="E246" s="12" t="s">
        <v>286</v>
      </c>
      <c r="F246" s="2" t="str">
        <f t="shared" si="3"/>
        <v>140200* - Paralegal</v>
      </c>
    </row>
    <row r="247" spans="2:6" x14ac:dyDescent="0.3">
      <c r="B247" s="9" t="s">
        <v>28</v>
      </c>
      <c r="C247" s="10">
        <v>1602</v>
      </c>
      <c r="D247" s="11">
        <v>160200</v>
      </c>
      <c r="E247" s="12" t="s">
        <v>287</v>
      </c>
      <c r="F247" s="2" t="str">
        <f t="shared" si="3"/>
        <v>160200* - Library Technician (Aide)</v>
      </c>
    </row>
    <row r="248" spans="2:6" x14ac:dyDescent="0.3">
      <c r="B248" s="9" t="s">
        <v>28</v>
      </c>
      <c r="C248" s="10">
        <v>1920</v>
      </c>
      <c r="D248" s="11">
        <v>192000</v>
      </c>
      <c r="E248" s="12" t="s">
        <v>288</v>
      </c>
      <c r="F248" s="2" t="str">
        <f t="shared" si="3"/>
        <v>192000* - Ocean Technology</v>
      </c>
    </row>
    <row r="249" spans="2:6" x14ac:dyDescent="0.3">
      <c r="B249" s="9" t="s">
        <v>28</v>
      </c>
      <c r="C249" s="10">
        <v>2102</v>
      </c>
      <c r="D249" s="11">
        <v>210200</v>
      </c>
      <c r="E249" s="12" t="s">
        <v>289</v>
      </c>
      <c r="F249" s="2" t="str">
        <f t="shared" si="3"/>
        <v>210200* - Public Administration</v>
      </c>
    </row>
    <row r="250" spans="2:6" x14ac:dyDescent="0.3">
      <c r="B250" s="9" t="s">
        <v>28</v>
      </c>
      <c r="C250" s="10">
        <v>2102.1</v>
      </c>
      <c r="D250" s="11">
        <v>210210</v>
      </c>
      <c r="E250" s="12" t="s">
        <v>290</v>
      </c>
      <c r="F250" s="2" t="str">
        <f t="shared" si="3"/>
        <v>210210* - Public Works</v>
      </c>
    </row>
    <row r="251" spans="2:6" x14ac:dyDescent="0.3">
      <c r="B251" s="9" t="s">
        <v>28</v>
      </c>
      <c r="C251" s="10">
        <v>2104</v>
      </c>
      <c r="D251" s="11">
        <v>210400</v>
      </c>
      <c r="E251" s="12" t="s">
        <v>291</v>
      </c>
      <c r="F251" s="2" t="str">
        <f t="shared" si="3"/>
        <v>210400* - Human Services</v>
      </c>
    </row>
    <row r="252" spans="2:6" x14ac:dyDescent="0.3">
      <c r="B252" s="9" t="s">
        <v>28</v>
      </c>
      <c r="C252" s="10">
        <v>2104.4</v>
      </c>
      <c r="D252" s="11">
        <v>210440</v>
      </c>
      <c r="E252" s="12" t="s">
        <v>292</v>
      </c>
      <c r="F252" s="2" t="str">
        <f t="shared" si="3"/>
        <v>210440* - Alcohol and Controlled Substances</v>
      </c>
    </row>
    <row r="253" spans="2:6" x14ac:dyDescent="0.3">
      <c r="B253" s="9" t="s">
        <v>28</v>
      </c>
      <c r="C253" s="10">
        <v>2104.5</v>
      </c>
      <c r="D253" s="11">
        <v>210450</v>
      </c>
      <c r="E253" s="12" t="s">
        <v>293</v>
      </c>
      <c r="F253" s="2" t="str">
        <f t="shared" si="3"/>
        <v>210450* - Disability Services</v>
      </c>
    </row>
    <row r="254" spans="2:6" x14ac:dyDescent="0.3">
      <c r="B254" s="9" t="s">
        <v>28</v>
      </c>
      <c r="C254" s="10">
        <v>2105</v>
      </c>
      <c r="D254" s="11">
        <v>210500</v>
      </c>
      <c r="E254" s="12" t="s">
        <v>294</v>
      </c>
      <c r="F254" s="2" t="str">
        <f t="shared" si="3"/>
        <v>210500* - Administration of Justice</v>
      </c>
    </row>
    <row r="255" spans="2:6" x14ac:dyDescent="0.3">
      <c r="B255" s="9" t="s">
        <v>28</v>
      </c>
      <c r="C255" s="10">
        <v>2105.1</v>
      </c>
      <c r="D255" s="11">
        <v>210510</v>
      </c>
      <c r="E255" s="12" t="s">
        <v>295</v>
      </c>
      <c r="F255" s="2" t="str">
        <f t="shared" si="3"/>
        <v>210510* - Corrections</v>
      </c>
    </row>
    <row r="256" spans="2:6" x14ac:dyDescent="0.3">
      <c r="B256" s="9" t="s">
        <v>28</v>
      </c>
      <c r="C256" s="10">
        <v>2105.1999999999998</v>
      </c>
      <c r="D256" s="11">
        <v>210520</v>
      </c>
      <c r="E256" s="12" t="s">
        <v>296</v>
      </c>
      <c r="F256" s="2" t="str">
        <f t="shared" si="3"/>
        <v>210520* - Probation and Parole</v>
      </c>
    </row>
    <row r="257" spans="2:6" x14ac:dyDescent="0.3">
      <c r="B257" s="9" t="s">
        <v>28</v>
      </c>
      <c r="C257" s="10">
        <v>2105.3000000000002</v>
      </c>
      <c r="D257" s="11">
        <v>210530</v>
      </c>
      <c r="E257" s="12" t="s">
        <v>297</v>
      </c>
      <c r="F257" s="2" t="str">
        <f t="shared" si="3"/>
        <v>210530* - Industrial and Transportation Security</v>
      </c>
    </row>
    <row r="258" spans="2:6" x14ac:dyDescent="0.3">
      <c r="B258" s="9" t="s">
        <v>28</v>
      </c>
      <c r="C258" s="10">
        <v>2105.4</v>
      </c>
      <c r="D258" s="11">
        <v>210540</v>
      </c>
      <c r="E258" s="12" t="s">
        <v>298</v>
      </c>
      <c r="F258" s="2" t="str">
        <f t="shared" ref="F258:F276" si="4">CONCATENATE(IF(D258&lt;100000,CONCATENATE("0",D258),D258),B258," - ",E258)</f>
        <v>210540* - Forensics, Evidence, and Investigation</v>
      </c>
    </row>
    <row r="259" spans="2:6" x14ac:dyDescent="0.3">
      <c r="B259" s="9" t="s">
        <v>28</v>
      </c>
      <c r="C259" s="10">
        <v>2105.5</v>
      </c>
      <c r="D259" s="11">
        <v>210550</v>
      </c>
      <c r="E259" s="12" t="s">
        <v>299</v>
      </c>
      <c r="F259" s="2" t="str">
        <f t="shared" si="4"/>
        <v>210550* - Police Academy</v>
      </c>
    </row>
    <row r="260" spans="2:6" x14ac:dyDescent="0.3">
      <c r="B260" s="9" t="s">
        <v>28</v>
      </c>
      <c r="C260" s="10">
        <v>2133</v>
      </c>
      <c r="D260" s="11">
        <v>213300</v>
      </c>
      <c r="E260" s="12" t="s">
        <v>300</v>
      </c>
      <c r="F260" s="2" t="str">
        <f t="shared" si="4"/>
        <v>213300* - Fire Technology</v>
      </c>
    </row>
    <row r="261" spans="2:6" x14ac:dyDescent="0.3">
      <c r="B261" s="9" t="s">
        <v>28</v>
      </c>
      <c r="C261" s="10">
        <v>2133.1</v>
      </c>
      <c r="D261" s="11">
        <v>213310</v>
      </c>
      <c r="E261" s="12" t="s">
        <v>301</v>
      </c>
      <c r="F261" s="2" t="str">
        <f t="shared" si="4"/>
        <v>213310* - Wildland Fire Technology</v>
      </c>
    </row>
    <row r="262" spans="2:6" x14ac:dyDescent="0.3">
      <c r="B262" s="9" t="s">
        <v>28</v>
      </c>
      <c r="C262" s="10">
        <v>2133.5</v>
      </c>
      <c r="D262" s="11">
        <v>213350</v>
      </c>
      <c r="E262" s="12" t="s">
        <v>302</v>
      </c>
      <c r="F262" s="2" t="str">
        <f t="shared" si="4"/>
        <v>213350* - Fire Academy</v>
      </c>
    </row>
    <row r="263" spans="2:6" x14ac:dyDescent="0.3">
      <c r="B263" s="9" t="s">
        <v>28</v>
      </c>
      <c r="C263" s="10">
        <v>2140</v>
      </c>
      <c r="D263" s="11">
        <v>214000</v>
      </c>
      <c r="E263" s="12" t="s">
        <v>303</v>
      </c>
      <c r="F263" s="2" t="str">
        <f t="shared" si="4"/>
        <v>214000* - Legal and Community Interpretation</v>
      </c>
    </row>
    <row r="264" spans="2:6" x14ac:dyDescent="0.3">
      <c r="B264" s="9" t="s">
        <v>28</v>
      </c>
      <c r="C264" s="10">
        <v>2199</v>
      </c>
      <c r="D264" s="11">
        <v>219900</v>
      </c>
      <c r="E264" s="12" t="s">
        <v>304</v>
      </c>
      <c r="F264" s="2" t="str">
        <f t="shared" si="4"/>
        <v>219900* - Other Public and Protective Services</v>
      </c>
    </row>
    <row r="265" spans="2:6" x14ac:dyDescent="0.3">
      <c r="B265" s="9" t="s">
        <v>28</v>
      </c>
      <c r="C265" s="10">
        <v>2206.1</v>
      </c>
      <c r="D265" s="11">
        <v>220610</v>
      </c>
      <c r="E265" s="12" t="s">
        <v>305</v>
      </c>
      <c r="F265" s="2" t="str">
        <f t="shared" si="4"/>
        <v>220610* - Geographic Information Systems</v>
      </c>
    </row>
    <row r="266" spans="2:6" x14ac:dyDescent="0.3">
      <c r="B266" s="9" t="s">
        <v>28</v>
      </c>
      <c r="C266" s="10">
        <v>3007</v>
      </c>
      <c r="D266" s="11">
        <v>300700</v>
      </c>
      <c r="E266" s="12" t="s">
        <v>306</v>
      </c>
      <c r="F266" s="2" t="str">
        <f t="shared" si="4"/>
        <v>300700* - Cosmetology and Barbering</v>
      </c>
    </row>
    <row r="267" spans="2:6" x14ac:dyDescent="0.3">
      <c r="B267" s="9" t="s">
        <v>28</v>
      </c>
      <c r="C267" s="10">
        <v>3008</v>
      </c>
      <c r="D267" s="11">
        <v>300800</v>
      </c>
      <c r="E267" s="12" t="s">
        <v>307</v>
      </c>
      <c r="F267" s="2" t="str">
        <f t="shared" si="4"/>
        <v>300800* - Dry Cleaning</v>
      </c>
    </row>
    <row r="268" spans="2:6" x14ac:dyDescent="0.3">
      <c r="B268" s="9" t="s">
        <v>28</v>
      </c>
      <c r="C268" s="10">
        <v>3009</v>
      </c>
      <c r="D268" s="11">
        <v>300900</v>
      </c>
      <c r="E268" s="12" t="s">
        <v>308</v>
      </c>
      <c r="F268" s="2" t="str">
        <f t="shared" si="4"/>
        <v>300900* - Travel Services and Tourism</v>
      </c>
    </row>
    <row r="269" spans="2:6" x14ac:dyDescent="0.3">
      <c r="B269" s="9" t="s">
        <v>28</v>
      </c>
      <c r="C269" s="10">
        <v>3020</v>
      </c>
      <c r="D269" s="11">
        <v>302000</v>
      </c>
      <c r="E269" s="12" t="s">
        <v>309</v>
      </c>
      <c r="F269" s="2" t="str">
        <f t="shared" si="4"/>
        <v>302000* - Aviation and Airport Management and Services</v>
      </c>
    </row>
    <row r="270" spans="2:6" x14ac:dyDescent="0.3">
      <c r="B270" s="9" t="s">
        <v>28</v>
      </c>
      <c r="C270" s="10">
        <v>3020.1</v>
      </c>
      <c r="D270" s="11">
        <v>302010</v>
      </c>
      <c r="E270" s="12" t="s">
        <v>310</v>
      </c>
      <c r="F270" s="2" t="str">
        <f t="shared" si="4"/>
        <v>302010* - Aviation and Airport Management</v>
      </c>
    </row>
    <row r="271" spans="2:6" x14ac:dyDescent="0.3">
      <c r="B271" s="9" t="s">
        <v>28</v>
      </c>
      <c r="C271" s="10">
        <v>3020.2</v>
      </c>
      <c r="D271" s="11">
        <v>302020</v>
      </c>
      <c r="E271" s="12" t="s">
        <v>311</v>
      </c>
      <c r="F271" s="2" t="str">
        <f t="shared" si="4"/>
        <v>302020* - Piloting</v>
      </c>
    </row>
    <row r="272" spans="2:6" x14ac:dyDescent="0.3">
      <c r="B272" s="9" t="s">
        <v>28</v>
      </c>
      <c r="C272" s="10">
        <v>3020.3</v>
      </c>
      <c r="D272" s="11">
        <v>302030</v>
      </c>
      <c r="E272" s="12" t="s">
        <v>312</v>
      </c>
      <c r="F272" s="2" t="str">
        <f t="shared" si="4"/>
        <v>302030* - Air Traffic Control</v>
      </c>
    </row>
    <row r="273" spans="1:21" x14ac:dyDescent="0.3">
      <c r="B273" s="9" t="s">
        <v>28</v>
      </c>
      <c r="C273" s="10">
        <v>3020.4</v>
      </c>
      <c r="D273" s="11">
        <v>302040</v>
      </c>
      <c r="E273" s="12" t="s">
        <v>313</v>
      </c>
      <c r="F273" s="2" t="str">
        <f t="shared" si="4"/>
        <v>302040* - Flight Attendant</v>
      </c>
    </row>
    <row r="274" spans="1:21" x14ac:dyDescent="0.3">
      <c r="B274" s="9" t="s">
        <v>28</v>
      </c>
      <c r="C274" s="10">
        <v>3099</v>
      </c>
      <c r="D274" s="11">
        <v>309900</v>
      </c>
      <c r="E274" s="12" t="s">
        <v>314</v>
      </c>
      <c r="F274" s="2" t="str">
        <f t="shared" si="4"/>
        <v>309900* - Other Commercial Services</v>
      </c>
    </row>
    <row r="275" spans="1:21" x14ac:dyDescent="0.3">
      <c r="B275" s="9" t="s">
        <v>28</v>
      </c>
      <c r="C275" s="10">
        <v>4931</v>
      </c>
      <c r="D275" s="11">
        <v>493100</v>
      </c>
      <c r="E275" s="12" t="s">
        <v>315</v>
      </c>
      <c r="F275" s="2" t="str">
        <f t="shared" si="4"/>
        <v>493100* - Vocational ESL</v>
      </c>
    </row>
    <row r="276" spans="1:21" x14ac:dyDescent="0.3">
      <c r="B276" s="9" t="s">
        <v>28</v>
      </c>
      <c r="C276" s="10">
        <v>4932</v>
      </c>
      <c r="D276" s="11">
        <v>493200</v>
      </c>
      <c r="E276" s="12" t="s">
        <v>316</v>
      </c>
      <c r="F276" s="2" t="str">
        <f t="shared" si="4"/>
        <v>493200* - General Work Experience</v>
      </c>
    </row>
    <row r="277" spans="1:21" x14ac:dyDescent="0.3">
      <c r="A277"/>
      <c r="B277" s="13"/>
      <c r="C277" s="13"/>
      <c r="D277" s="13"/>
      <c r="E277" s="13"/>
      <c r="F277" s="14"/>
      <c r="G277"/>
      <c r="H277"/>
      <c r="I277"/>
      <c r="J277"/>
      <c r="K277"/>
      <c r="L277"/>
      <c r="M277"/>
      <c r="N277"/>
      <c r="O277"/>
      <c r="P277"/>
      <c r="Q277"/>
      <c r="R277"/>
      <c r="S277"/>
      <c r="T277"/>
      <c r="U277"/>
    </row>
    <row r="278" spans="1:21" x14ac:dyDescent="0.3">
      <c r="A278"/>
      <c r="B278" s="13"/>
      <c r="C278" s="13"/>
      <c r="D278" s="13"/>
      <c r="E278" s="13"/>
      <c r="F278" s="14"/>
      <c r="G278"/>
      <c r="H278"/>
      <c r="I278"/>
      <c r="J278"/>
      <c r="K278"/>
      <c r="L278"/>
      <c r="M278"/>
      <c r="N278"/>
      <c r="O278"/>
      <c r="P278"/>
      <c r="Q278"/>
      <c r="R278"/>
      <c r="S278"/>
      <c r="T278"/>
      <c r="U278"/>
    </row>
    <row r="279" spans="1:21" x14ac:dyDescent="0.3">
      <c r="A279"/>
      <c r="B279" s="13"/>
      <c r="C279" s="13"/>
      <c r="D279" s="13"/>
      <c r="E279" s="13"/>
      <c r="F279" s="14"/>
      <c r="G279"/>
      <c r="H279"/>
      <c r="I279"/>
      <c r="J279"/>
      <c r="K279"/>
      <c r="L279"/>
      <c r="M279"/>
      <c r="N279"/>
      <c r="O279"/>
      <c r="P279"/>
      <c r="Q279"/>
      <c r="R279"/>
      <c r="S279"/>
      <c r="T279"/>
      <c r="U279"/>
    </row>
    <row r="280" spans="1:21" x14ac:dyDescent="0.3">
      <c r="A280"/>
      <c r="B280" s="13"/>
      <c r="C280" s="13"/>
      <c r="D280" s="13"/>
      <c r="E280" s="13"/>
      <c r="F280" s="14"/>
      <c r="G280"/>
      <c r="H280"/>
      <c r="I280"/>
      <c r="J280"/>
      <c r="K280"/>
      <c r="L280"/>
      <c r="M280"/>
      <c r="N280"/>
      <c r="O280"/>
      <c r="P280"/>
      <c r="Q280"/>
      <c r="R280"/>
      <c r="S280"/>
      <c r="T280"/>
      <c r="U280"/>
    </row>
    <row r="281" spans="1:21" x14ac:dyDescent="0.3">
      <c r="A281"/>
      <c r="B281" s="13"/>
      <c r="C281" s="13"/>
      <c r="D281" s="13"/>
      <c r="E281" s="13"/>
      <c r="F281" s="14"/>
      <c r="G281"/>
      <c r="H281"/>
      <c r="I281"/>
      <c r="J281"/>
      <c r="K281"/>
      <c r="L281"/>
      <c r="M281"/>
      <c r="N281"/>
      <c r="O281"/>
      <c r="P281"/>
      <c r="Q281"/>
      <c r="R281"/>
      <c r="S281"/>
      <c r="T281"/>
      <c r="U281"/>
    </row>
    <row r="282" spans="1:21" x14ac:dyDescent="0.3">
      <c r="A282"/>
      <c r="B282" s="13"/>
      <c r="C282" s="13"/>
      <c r="D282" s="13"/>
      <c r="E282" s="13"/>
      <c r="F282" s="14"/>
      <c r="G282"/>
      <c r="H282"/>
      <c r="I282"/>
      <c r="J282"/>
      <c r="K282"/>
      <c r="L282"/>
      <c r="M282"/>
      <c r="N282"/>
      <c r="O282"/>
      <c r="P282"/>
      <c r="Q282"/>
      <c r="R282"/>
      <c r="S282"/>
      <c r="T282"/>
      <c r="U282"/>
    </row>
    <row r="283" spans="1:21" x14ac:dyDescent="0.3">
      <c r="A283"/>
      <c r="B283" s="13"/>
      <c r="C283" s="13"/>
      <c r="D283" s="13"/>
      <c r="E283" s="13"/>
      <c r="F283" s="14"/>
      <c r="G283"/>
      <c r="H283"/>
      <c r="I283"/>
      <c r="J283"/>
      <c r="K283"/>
      <c r="L283"/>
      <c r="M283"/>
      <c r="N283"/>
      <c r="O283"/>
      <c r="P283"/>
      <c r="Q283"/>
      <c r="R283"/>
      <c r="S283"/>
      <c r="T283"/>
      <c r="U283"/>
    </row>
    <row r="284" spans="1:21" x14ac:dyDescent="0.3">
      <c r="A284"/>
      <c r="B284" s="13"/>
      <c r="C284" s="13"/>
      <c r="D284" s="13"/>
      <c r="E284" s="13"/>
      <c r="F284" s="14"/>
      <c r="G284"/>
      <c r="H284"/>
      <c r="I284"/>
      <c r="J284"/>
      <c r="K284"/>
      <c r="L284"/>
      <c r="M284"/>
      <c r="N284"/>
      <c r="O284"/>
      <c r="P284"/>
      <c r="Q284"/>
      <c r="R284"/>
      <c r="S284"/>
      <c r="T284"/>
      <c r="U284"/>
    </row>
    <row r="285" spans="1:21" x14ac:dyDescent="0.3">
      <c r="A285"/>
      <c r="B285" s="13"/>
      <c r="C285" s="13"/>
      <c r="D285" s="13"/>
      <c r="E285" s="13"/>
      <c r="F285" s="14"/>
      <c r="G285"/>
      <c r="H285"/>
      <c r="I285"/>
      <c r="J285"/>
      <c r="K285"/>
      <c r="L285"/>
      <c r="M285"/>
      <c r="N285"/>
      <c r="O285"/>
      <c r="P285"/>
      <c r="Q285"/>
      <c r="R285"/>
      <c r="S285"/>
      <c r="T285"/>
      <c r="U285"/>
    </row>
    <row r="286" spans="1:21" x14ac:dyDescent="0.3">
      <c r="A286"/>
      <c r="B286" s="13"/>
      <c r="C286" s="13"/>
      <c r="D286" s="13"/>
      <c r="E286" s="13"/>
      <c r="F286" s="14"/>
      <c r="G286"/>
      <c r="H286"/>
      <c r="I286"/>
      <c r="J286"/>
      <c r="K286"/>
      <c r="L286"/>
      <c r="M286"/>
      <c r="N286"/>
      <c r="O286"/>
      <c r="P286"/>
      <c r="Q286"/>
      <c r="R286"/>
      <c r="S286"/>
      <c r="T286"/>
      <c r="U286"/>
    </row>
    <row r="287" spans="1:21" x14ac:dyDescent="0.3">
      <c r="A287"/>
      <c r="B287" s="13"/>
      <c r="C287" s="13"/>
      <c r="D287" s="13"/>
      <c r="E287" s="13"/>
      <c r="F287" s="14"/>
      <c r="G287"/>
      <c r="H287"/>
      <c r="I287"/>
      <c r="J287"/>
      <c r="K287"/>
      <c r="L287"/>
      <c r="M287"/>
      <c r="N287"/>
      <c r="O287"/>
      <c r="P287"/>
      <c r="Q287"/>
      <c r="R287"/>
      <c r="S287"/>
      <c r="T287"/>
      <c r="U287"/>
    </row>
    <row r="288" spans="1:21" x14ac:dyDescent="0.3">
      <c r="A288"/>
      <c r="B288" s="13"/>
      <c r="C288" s="13"/>
      <c r="D288" s="13"/>
      <c r="E288" s="13"/>
      <c r="F288" s="14"/>
      <c r="G288"/>
      <c r="H288"/>
      <c r="I288"/>
      <c r="J288"/>
      <c r="K288"/>
      <c r="L288"/>
      <c r="M288"/>
      <c r="N288"/>
      <c r="O288"/>
      <c r="P288"/>
      <c r="Q288"/>
      <c r="R288"/>
      <c r="S288"/>
      <c r="T288"/>
      <c r="U288"/>
    </row>
    <row r="289" spans="1:21" x14ac:dyDescent="0.3">
      <c r="A289"/>
      <c r="B289" s="13"/>
      <c r="C289" s="13"/>
      <c r="D289" s="13"/>
      <c r="E289" s="13"/>
      <c r="F289" s="14"/>
      <c r="G289"/>
      <c r="H289"/>
      <c r="I289"/>
      <c r="J289"/>
      <c r="K289"/>
      <c r="L289"/>
      <c r="M289"/>
      <c r="N289"/>
      <c r="O289"/>
      <c r="P289"/>
      <c r="Q289"/>
      <c r="R289"/>
      <c r="S289"/>
      <c r="T289"/>
      <c r="U289"/>
    </row>
    <row r="290" spans="1:21" x14ac:dyDescent="0.3">
      <c r="A290"/>
      <c r="B290" s="13"/>
      <c r="C290" s="13"/>
      <c r="D290" s="13"/>
      <c r="E290" s="13"/>
      <c r="F290" s="14"/>
      <c r="G290"/>
      <c r="H290"/>
      <c r="I290"/>
      <c r="J290"/>
      <c r="K290"/>
      <c r="L290"/>
      <c r="M290"/>
      <c r="N290"/>
      <c r="O290"/>
      <c r="P290"/>
      <c r="Q290"/>
      <c r="R290"/>
      <c r="S290"/>
      <c r="T290"/>
      <c r="U290"/>
    </row>
    <row r="291" spans="1:21" x14ac:dyDescent="0.3">
      <c r="A291"/>
      <c r="B291" s="13"/>
      <c r="C291" s="13"/>
      <c r="D291" s="13"/>
      <c r="E291" s="13"/>
      <c r="F291" s="14"/>
      <c r="G291"/>
      <c r="H291"/>
      <c r="I291"/>
      <c r="J291"/>
      <c r="K291"/>
      <c r="L291"/>
      <c r="M291"/>
      <c r="N291"/>
      <c r="O291"/>
      <c r="P291"/>
      <c r="Q291"/>
      <c r="R291"/>
      <c r="S291"/>
      <c r="T291"/>
      <c r="U291"/>
    </row>
    <row r="292" spans="1:21" x14ac:dyDescent="0.3">
      <c r="A292"/>
      <c r="B292" s="13"/>
      <c r="C292" s="13"/>
      <c r="D292" s="13"/>
      <c r="E292" s="13"/>
      <c r="F292" s="14"/>
      <c r="G292"/>
      <c r="H292"/>
      <c r="I292"/>
      <c r="J292"/>
      <c r="K292"/>
      <c r="L292"/>
      <c r="M292"/>
      <c r="N292"/>
      <c r="O292"/>
      <c r="P292"/>
      <c r="Q292"/>
      <c r="R292"/>
      <c r="S292"/>
      <c r="T292"/>
      <c r="U292"/>
    </row>
    <row r="293" spans="1:21" x14ac:dyDescent="0.3">
      <c r="A293"/>
      <c r="B293" s="13"/>
      <c r="C293" s="13"/>
      <c r="D293" s="13"/>
      <c r="E293" s="13"/>
      <c r="F293" s="14"/>
      <c r="G293"/>
      <c r="H293"/>
      <c r="I293"/>
      <c r="J293"/>
      <c r="K293"/>
      <c r="L293"/>
      <c r="M293"/>
      <c r="N293"/>
      <c r="O293"/>
      <c r="P293"/>
      <c r="Q293"/>
      <c r="R293"/>
      <c r="S293"/>
      <c r="T293"/>
      <c r="U293"/>
    </row>
    <row r="294" spans="1:21" x14ac:dyDescent="0.3">
      <c r="A294"/>
      <c r="B294" s="13"/>
      <c r="C294" s="13"/>
      <c r="D294" s="13"/>
      <c r="E294" s="13"/>
      <c r="F294" s="14"/>
      <c r="G294"/>
      <c r="H294"/>
      <c r="I294"/>
      <c r="J294"/>
      <c r="K294"/>
      <c r="L294"/>
      <c r="M294"/>
      <c r="N294"/>
      <c r="O294"/>
      <c r="P294"/>
      <c r="Q294"/>
      <c r="R294"/>
      <c r="S294"/>
      <c r="T294"/>
      <c r="U294"/>
    </row>
    <row r="295" spans="1:21" x14ac:dyDescent="0.3">
      <c r="A295"/>
      <c r="B295" s="13"/>
      <c r="C295" s="13"/>
      <c r="D295" s="13"/>
      <c r="E295" s="13"/>
      <c r="F295" s="14"/>
      <c r="G295"/>
      <c r="H295"/>
      <c r="I295"/>
      <c r="J295"/>
      <c r="K295"/>
      <c r="L295"/>
      <c r="M295"/>
      <c r="N295"/>
      <c r="O295"/>
      <c r="P295"/>
      <c r="Q295"/>
      <c r="R295"/>
      <c r="S295"/>
      <c r="T295"/>
      <c r="U295"/>
    </row>
    <row r="296" spans="1:21" x14ac:dyDescent="0.3">
      <c r="A296"/>
      <c r="B296" s="13"/>
      <c r="C296" s="13"/>
      <c r="D296" s="13"/>
      <c r="E296" s="13"/>
      <c r="F296" s="14"/>
      <c r="G296"/>
      <c r="H296"/>
      <c r="I296"/>
      <c r="J296"/>
      <c r="K296"/>
      <c r="L296"/>
      <c r="M296"/>
      <c r="N296"/>
      <c r="O296"/>
      <c r="P296"/>
      <c r="Q296"/>
      <c r="R296"/>
      <c r="S296"/>
      <c r="T296"/>
      <c r="U296"/>
    </row>
    <row r="297" spans="1:21" x14ac:dyDescent="0.3">
      <c r="A297"/>
      <c r="B297" s="13"/>
      <c r="C297" s="13"/>
      <c r="D297" s="13"/>
      <c r="E297" s="13"/>
      <c r="F297" s="14"/>
      <c r="G297"/>
      <c r="H297"/>
      <c r="I297"/>
      <c r="J297"/>
      <c r="K297"/>
      <c r="L297"/>
      <c r="M297"/>
      <c r="N297"/>
      <c r="O297"/>
      <c r="P297"/>
      <c r="Q297"/>
      <c r="R297"/>
      <c r="S297"/>
      <c r="T297"/>
      <c r="U297"/>
    </row>
    <row r="298" spans="1:21" x14ac:dyDescent="0.3">
      <c r="A298"/>
      <c r="B298" s="13"/>
      <c r="C298" s="13"/>
      <c r="D298" s="13"/>
      <c r="E298" s="13"/>
      <c r="F298" s="14"/>
      <c r="G298"/>
      <c r="H298"/>
      <c r="I298"/>
      <c r="J298"/>
      <c r="K298"/>
      <c r="L298"/>
      <c r="M298"/>
      <c r="N298"/>
      <c r="O298"/>
      <c r="P298"/>
      <c r="Q298"/>
      <c r="R298"/>
      <c r="S298"/>
      <c r="T298"/>
      <c r="U298"/>
    </row>
    <row r="299" spans="1:21" x14ac:dyDescent="0.3">
      <c r="A299"/>
      <c r="B299" s="13"/>
      <c r="C299" s="13"/>
      <c r="D299" s="13"/>
      <c r="E299" s="13"/>
      <c r="F299" s="14"/>
      <c r="G299"/>
      <c r="H299"/>
      <c r="I299"/>
      <c r="J299"/>
      <c r="K299"/>
      <c r="L299"/>
      <c r="M299"/>
      <c r="N299"/>
      <c r="O299"/>
      <c r="P299"/>
      <c r="Q299"/>
      <c r="R299"/>
      <c r="S299"/>
      <c r="T299"/>
      <c r="U299"/>
    </row>
    <row r="300" spans="1:21" x14ac:dyDescent="0.3">
      <c r="A300"/>
      <c r="B300" s="13"/>
      <c r="C300" s="13"/>
      <c r="D300" s="13"/>
      <c r="E300" s="13"/>
      <c r="F300" s="14"/>
      <c r="G300"/>
      <c r="H300"/>
      <c r="I300"/>
      <c r="J300"/>
      <c r="K300"/>
      <c r="L300"/>
      <c r="M300"/>
      <c r="N300"/>
      <c r="O300"/>
      <c r="P300"/>
      <c r="Q300"/>
      <c r="R300"/>
      <c r="S300"/>
      <c r="T300"/>
      <c r="U300"/>
    </row>
    <row r="301" spans="1:21" x14ac:dyDescent="0.3">
      <c r="A301"/>
      <c r="B301" s="13"/>
      <c r="C301" s="13"/>
      <c r="D301" s="13"/>
      <c r="E301" s="13"/>
      <c r="F301" s="14"/>
      <c r="G301"/>
      <c r="H301"/>
      <c r="I301"/>
      <c r="J301"/>
      <c r="K301"/>
      <c r="L301"/>
      <c r="M301"/>
      <c r="N301"/>
      <c r="O301"/>
      <c r="P301"/>
      <c r="Q301"/>
      <c r="R301"/>
      <c r="S301"/>
      <c r="T301"/>
      <c r="U301"/>
    </row>
    <row r="302" spans="1:21" x14ac:dyDescent="0.3">
      <c r="A302"/>
      <c r="B302" s="13"/>
      <c r="C302" s="13"/>
      <c r="D302" s="13"/>
      <c r="E302" s="13"/>
      <c r="F302" s="14"/>
      <c r="G302"/>
      <c r="H302"/>
      <c r="I302"/>
      <c r="J302"/>
      <c r="K302"/>
      <c r="L302"/>
      <c r="M302"/>
      <c r="N302"/>
      <c r="O302"/>
      <c r="P302"/>
      <c r="Q302"/>
      <c r="R302"/>
      <c r="S302"/>
      <c r="T302"/>
      <c r="U302"/>
    </row>
    <row r="303" spans="1:21" x14ac:dyDescent="0.3">
      <c r="A303"/>
      <c r="B303" s="13"/>
      <c r="C303" s="13"/>
      <c r="D303" s="13"/>
      <c r="E303" s="13"/>
      <c r="F303" s="14"/>
      <c r="G303"/>
      <c r="H303"/>
      <c r="I303"/>
      <c r="J303"/>
      <c r="K303"/>
      <c r="L303"/>
      <c r="M303"/>
      <c r="N303"/>
      <c r="O303"/>
      <c r="P303"/>
      <c r="Q303"/>
      <c r="R303"/>
      <c r="S303"/>
      <c r="T303"/>
      <c r="U303"/>
    </row>
    <row r="304" spans="1:21" x14ac:dyDescent="0.3">
      <c r="A304"/>
      <c r="B304" s="13"/>
      <c r="C304" s="13"/>
      <c r="D304" s="13"/>
      <c r="E304" s="13"/>
      <c r="F304" s="14"/>
      <c r="G304"/>
      <c r="H304"/>
      <c r="I304"/>
      <c r="J304"/>
      <c r="K304"/>
      <c r="L304"/>
      <c r="M304"/>
      <c r="N304"/>
      <c r="O304"/>
      <c r="P304"/>
      <c r="Q304"/>
      <c r="R304"/>
      <c r="S304"/>
      <c r="T304"/>
      <c r="U304"/>
    </row>
    <row r="305" spans="1:21" x14ac:dyDescent="0.3">
      <c r="A305"/>
      <c r="B305" s="13"/>
      <c r="C305" s="13"/>
      <c r="D305" s="13"/>
      <c r="E305" s="13"/>
      <c r="F305" s="14"/>
      <c r="G305"/>
      <c r="H305"/>
      <c r="I305"/>
      <c r="J305"/>
      <c r="K305"/>
      <c r="L305"/>
      <c r="M305"/>
      <c r="N305"/>
      <c r="O305"/>
      <c r="P305"/>
      <c r="Q305"/>
      <c r="R305"/>
      <c r="S305"/>
      <c r="T305"/>
      <c r="U305"/>
    </row>
    <row r="306" spans="1:21" x14ac:dyDescent="0.3">
      <c r="A306"/>
      <c r="B306" s="13"/>
      <c r="C306" s="13"/>
      <c r="D306" s="13"/>
      <c r="E306" s="13"/>
      <c r="F306" s="14"/>
      <c r="G306"/>
      <c r="H306"/>
      <c r="I306"/>
      <c r="J306"/>
      <c r="K306"/>
      <c r="L306"/>
      <c r="M306"/>
      <c r="N306"/>
      <c r="O306"/>
      <c r="P306"/>
      <c r="Q306"/>
      <c r="R306"/>
      <c r="S306"/>
      <c r="T306"/>
      <c r="U306"/>
    </row>
    <row r="307" spans="1:21" x14ac:dyDescent="0.3">
      <c r="A307"/>
      <c r="B307" s="13"/>
      <c r="C307" s="13"/>
      <c r="D307" s="13"/>
      <c r="E307" s="13"/>
      <c r="F307" s="14"/>
      <c r="G307"/>
      <c r="H307"/>
      <c r="I307"/>
      <c r="J307"/>
      <c r="K307"/>
      <c r="L307"/>
      <c r="M307"/>
      <c r="N307"/>
      <c r="O307"/>
      <c r="P307"/>
      <c r="Q307"/>
      <c r="R307"/>
      <c r="S307"/>
      <c r="T307"/>
      <c r="U307"/>
    </row>
    <row r="308" spans="1:21" x14ac:dyDescent="0.3">
      <c r="A308"/>
      <c r="B308" s="13"/>
      <c r="C308" s="13"/>
      <c r="D308" s="13"/>
      <c r="E308" s="13"/>
      <c r="F308" s="14"/>
      <c r="G308"/>
      <c r="H308"/>
      <c r="I308"/>
      <c r="J308"/>
      <c r="K308"/>
      <c r="L308"/>
      <c r="M308"/>
      <c r="N308"/>
      <c r="O308"/>
      <c r="P308"/>
      <c r="Q308"/>
      <c r="R308"/>
      <c r="S308"/>
      <c r="T308"/>
      <c r="U308"/>
    </row>
    <row r="309" spans="1:21" x14ac:dyDescent="0.3">
      <c r="A309"/>
      <c r="B309" s="13"/>
      <c r="C309" s="13"/>
      <c r="D309" s="13"/>
      <c r="E309" s="13"/>
      <c r="F309" s="14"/>
      <c r="G309"/>
      <c r="H309"/>
      <c r="I309"/>
      <c r="J309"/>
      <c r="K309"/>
      <c r="L309"/>
      <c r="M309"/>
      <c r="N309"/>
      <c r="O309"/>
      <c r="P309"/>
      <c r="Q309"/>
      <c r="R309"/>
      <c r="S309"/>
      <c r="T309"/>
      <c r="U309"/>
    </row>
    <row r="310" spans="1:21" x14ac:dyDescent="0.3">
      <c r="A310"/>
      <c r="B310" s="13"/>
      <c r="C310" s="13"/>
      <c r="D310" s="13"/>
      <c r="E310" s="13"/>
      <c r="F310" s="14"/>
      <c r="G310"/>
      <c r="H310"/>
      <c r="I310"/>
      <c r="J310"/>
      <c r="K310"/>
      <c r="L310"/>
      <c r="M310"/>
      <c r="N310"/>
      <c r="O310"/>
      <c r="P310"/>
      <c r="Q310"/>
      <c r="R310"/>
      <c r="S310"/>
      <c r="T310"/>
      <c r="U310"/>
    </row>
    <row r="311" spans="1:21" x14ac:dyDescent="0.3">
      <c r="A311"/>
      <c r="B311" s="13"/>
      <c r="C311" s="13"/>
      <c r="D311" s="13"/>
      <c r="E311" s="13"/>
      <c r="F311" s="14"/>
      <c r="G311"/>
      <c r="H311"/>
      <c r="I311"/>
      <c r="J311"/>
      <c r="K311"/>
      <c r="L311"/>
      <c r="M311"/>
      <c r="N311"/>
      <c r="O311"/>
      <c r="P311"/>
      <c r="Q311"/>
      <c r="R311"/>
      <c r="S311"/>
      <c r="T311"/>
      <c r="U311"/>
    </row>
    <row r="312" spans="1:21" x14ac:dyDescent="0.3">
      <c r="A312"/>
      <c r="B312" s="13"/>
      <c r="C312" s="13"/>
      <c r="D312" s="13"/>
      <c r="E312" s="13"/>
      <c r="F312" s="14"/>
      <c r="G312"/>
      <c r="H312"/>
      <c r="I312"/>
      <c r="J312"/>
      <c r="K312"/>
      <c r="L312"/>
      <c r="M312"/>
      <c r="N312"/>
      <c r="O312"/>
      <c r="P312"/>
      <c r="Q312"/>
      <c r="R312"/>
      <c r="S312"/>
      <c r="T312"/>
      <c r="U312"/>
    </row>
    <row r="313" spans="1:21" x14ac:dyDescent="0.3">
      <c r="A313"/>
      <c r="B313" s="13"/>
      <c r="C313" s="13"/>
      <c r="D313" s="13"/>
      <c r="E313" s="13"/>
      <c r="F313" s="14"/>
      <c r="G313"/>
      <c r="H313"/>
      <c r="I313"/>
      <c r="J313"/>
      <c r="K313"/>
      <c r="L313"/>
      <c r="M313"/>
      <c r="N313"/>
      <c r="O313"/>
      <c r="P313"/>
      <c r="Q313"/>
      <c r="R313"/>
      <c r="S313"/>
      <c r="T313"/>
      <c r="U313"/>
    </row>
    <row r="314" spans="1:21" x14ac:dyDescent="0.3">
      <c r="A314"/>
      <c r="B314" s="13"/>
      <c r="C314" s="13"/>
      <c r="D314" s="13"/>
      <c r="E314" s="13"/>
      <c r="F314" s="14"/>
      <c r="G314"/>
      <c r="H314"/>
      <c r="I314"/>
      <c r="J314"/>
      <c r="K314"/>
      <c r="L314"/>
      <c r="M314"/>
      <c r="N314"/>
      <c r="O314"/>
      <c r="P314"/>
      <c r="Q314"/>
      <c r="R314"/>
      <c r="S314"/>
      <c r="T314"/>
      <c r="U314"/>
    </row>
    <row r="315" spans="1:21" x14ac:dyDescent="0.3">
      <c r="A315"/>
      <c r="B315" s="13"/>
      <c r="C315" s="13"/>
      <c r="D315" s="13"/>
      <c r="E315" s="13"/>
      <c r="F315" s="14"/>
      <c r="G315"/>
      <c r="H315"/>
      <c r="I315"/>
      <c r="J315"/>
      <c r="K315"/>
      <c r="L315"/>
      <c r="M315"/>
      <c r="N315"/>
      <c r="O315"/>
      <c r="P315"/>
      <c r="Q315"/>
      <c r="R315"/>
      <c r="S315"/>
      <c r="T315"/>
      <c r="U315"/>
    </row>
    <row r="316" spans="1:21" x14ac:dyDescent="0.3">
      <c r="A316"/>
      <c r="B316" s="13"/>
      <c r="C316" s="13"/>
      <c r="D316" s="13"/>
      <c r="E316" s="13"/>
      <c r="F316" s="14"/>
      <c r="G316"/>
      <c r="H316"/>
      <c r="I316"/>
      <c r="J316"/>
      <c r="K316"/>
      <c r="L316"/>
      <c r="M316"/>
      <c r="N316"/>
      <c r="O316"/>
      <c r="P316"/>
      <c r="Q316"/>
      <c r="R316"/>
      <c r="S316"/>
      <c r="T316"/>
      <c r="U316"/>
    </row>
    <row r="317" spans="1:21" x14ac:dyDescent="0.3">
      <c r="A317"/>
      <c r="B317" s="13"/>
      <c r="C317" s="13"/>
      <c r="D317" s="13"/>
      <c r="E317" s="13"/>
      <c r="F317" s="14"/>
      <c r="G317"/>
      <c r="H317"/>
      <c r="I317"/>
      <c r="J317"/>
      <c r="K317"/>
      <c r="L317"/>
      <c r="M317"/>
      <c r="N317"/>
      <c r="O317"/>
      <c r="P317"/>
      <c r="Q317"/>
      <c r="R317"/>
      <c r="S317"/>
      <c r="T317"/>
      <c r="U317"/>
    </row>
    <row r="318" spans="1:21" x14ac:dyDescent="0.3">
      <c r="A318"/>
      <c r="B318" s="13"/>
      <c r="C318" s="13"/>
      <c r="D318" s="13"/>
      <c r="E318" s="13"/>
      <c r="F318" s="14"/>
      <c r="G318"/>
      <c r="H318"/>
      <c r="I318"/>
      <c r="J318"/>
      <c r="K318"/>
      <c r="L318"/>
      <c r="M318"/>
      <c r="N318"/>
      <c r="O318"/>
      <c r="P318"/>
      <c r="Q318"/>
      <c r="R318"/>
      <c r="S318"/>
      <c r="T318"/>
      <c r="U318"/>
    </row>
    <row r="319" spans="1:21" x14ac:dyDescent="0.3">
      <c r="A319"/>
      <c r="B319" s="13"/>
      <c r="C319" s="13"/>
      <c r="D319" s="13"/>
      <c r="E319" s="13"/>
      <c r="F319" s="14"/>
      <c r="G319"/>
      <c r="H319"/>
      <c r="I319"/>
      <c r="J319"/>
      <c r="K319"/>
      <c r="L319"/>
      <c r="M319"/>
      <c r="N319"/>
      <c r="O319"/>
      <c r="P319"/>
      <c r="Q319"/>
      <c r="R319"/>
      <c r="S319"/>
      <c r="T319"/>
      <c r="U319"/>
    </row>
    <row r="320" spans="1:21" x14ac:dyDescent="0.3">
      <c r="A320"/>
      <c r="B320" s="13"/>
      <c r="C320" s="13"/>
      <c r="D320" s="13"/>
      <c r="E320" s="13"/>
      <c r="F320" s="14"/>
      <c r="G320"/>
      <c r="H320"/>
      <c r="I320"/>
      <c r="J320"/>
      <c r="K320"/>
      <c r="L320"/>
      <c r="M320"/>
      <c r="N320"/>
      <c r="O320"/>
      <c r="P320"/>
      <c r="Q320"/>
      <c r="R320"/>
      <c r="S320"/>
      <c r="T320"/>
      <c r="U320"/>
    </row>
    <row r="321" spans="1:21" x14ac:dyDescent="0.3">
      <c r="A321"/>
      <c r="B321" s="13"/>
      <c r="C321" s="13"/>
      <c r="D321" s="13"/>
      <c r="E321" s="13"/>
      <c r="F321" s="14"/>
      <c r="G321"/>
      <c r="H321"/>
      <c r="I321"/>
      <c r="J321"/>
      <c r="K321"/>
      <c r="L321"/>
      <c r="M321"/>
      <c r="N321"/>
      <c r="O321"/>
      <c r="P321"/>
      <c r="Q321"/>
      <c r="R321"/>
      <c r="S321"/>
      <c r="T321"/>
      <c r="U321"/>
    </row>
    <row r="322" spans="1:21" x14ac:dyDescent="0.3">
      <c r="A322"/>
      <c r="B322" s="13"/>
      <c r="C322" s="13"/>
      <c r="D322" s="13"/>
      <c r="E322" s="13"/>
      <c r="F322" s="14"/>
      <c r="G322"/>
      <c r="H322"/>
      <c r="I322"/>
      <c r="J322"/>
      <c r="K322"/>
      <c r="L322"/>
      <c r="M322"/>
      <c r="N322"/>
      <c r="O322"/>
      <c r="P322"/>
      <c r="Q322"/>
      <c r="R322"/>
      <c r="S322"/>
      <c r="T322"/>
      <c r="U322"/>
    </row>
    <row r="323" spans="1:21" x14ac:dyDescent="0.3">
      <c r="A323"/>
      <c r="B323" s="13"/>
      <c r="C323" s="13"/>
      <c r="D323" s="13"/>
      <c r="E323" s="13"/>
      <c r="F323" s="14"/>
      <c r="G323"/>
      <c r="H323"/>
      <c r="I323"/>
      <c r="J323"/>
      <c r="K323"/>
      <c r="L323"/>
      <c r="M323"/>
      <c r="N323"/>
      <c r="O323"/>
      <c r="P323"/>
      <c r="Q323"/>
      <c r="R323"/>
      <c r="S323"/>
      <c r="T323"/>
      <c r="U323"/>
    </row>
    <row r="324" spans="1:21" x14ac:dyDescent="0.3">
      <c r="A324"/>
      <c r="B324" s="13"/>
      <c r="C324" s="13"/>
      <c r="D324" s="13"/>
      <c r="E324" s="13"/>
      <c r="F324" s="14"/>
      <c r="G324"/>
      <c r="H324"/>
      <c r="I324"/>
      <c r="J324"/>
      <c r="K324"/>
      <c r="L324"/>
      <c r="M324"/>
      <c r="N324"/>
      <c r="O324"/>
      <c r="P324"/>
      <c r="Q324"/>
      <c r="R324"/>
      <c r="S324"/>
      <c r="T324"/>
      <c r="U324"/>
    </row>
    <row r="325" spans="1:21" x14ac:dyDescent="0.3">
      <c r="A325"/>
      <c r="B325" s="13"/>
      <c r="C325" s="13"/>
      <c r="D325" s="13"/>
      <c r="E325" s="13"/>
      <c r="F325" s="14"/>
      <c r="G325"/>
      <c r="H325"/>
      <c r="I325"/>
      <c r="J325"/>
      <c r="K325"/>
      <c r="L325"/>
      <c r="M325"/>
      <c r="N325"/>
      <c r="O325"/>
      <c r="P325"/>
      <c r="Q325"/>
      <c r="R325"/>
      <c r="S325"/>
      <c r="T325"/>
      <c r="U325"/>
    </row>
    <row r="326" spans="1:21" x14ac:dyDescent="0.3">
      <c r="A326"/>
      <c r="B326" s="13"/>
      <c r="C326" s="13"/>
      <c r="D326" s="13"/>
      <c r="E326" s="13"/>
      <c r="F326" s="14"/>
      <c r="G326"/>
      <c r="H326"/>
      <c r="I326"/>
      <c r="J326"/>
      <c r="K326"/>
      <c r="L326"/>
      <c r="M326"/>
      <c r="N326"/>
      <c r="O326"/>
      <c r="P326"/>
      <c r="Q326"/>
      <c r="R326"/>
      <c r="S326"/>
      <c r="T326"/>
      <c r="U326"/>
    </row>
    <row r="327" spans="1:21" x14ac:dyDescent="0.3">
      <c r="A327"/>
      <c r="B327" s="13"/>
      <c r="C327" s="13"/>
      <c r="D327" s="13"/>
      <c r="E327" s="13"/>
      <c r="F327" s="14"/>
      <c r="G327"/>
      <c r="H327"/>
      <c r="I327"/>
      <c r="J327"/>
      <c r="K327"/>
      <c r="L327"/>
      <c r="M327"/>
      <c r="N327"/>
      <c r="O327"/>
      <c r="P327"/>
      <c r="Q327"/>
      <c r="R327"/>
      <c r="S327"/>
      <c r="T327"/>
      <c r="U327"/>
    </row>
    <row r="328" spans="1:21" x14ac:dyDescent="0.3">
      <c r="A328"/>
      <c r="B328" s="13"/>
      <c r="C328" s="13"/>
      <c r="D328" s="13"/>
      <c r="E328" s="13"/>
      <c r="F328" s="14"/>
      <c r="G328"/>
      <c r="H328"/>
      <c r="I328"/>
      <c r="J328"/>
      <c r="K328"/>
      <c r="L328"/>
      <c r="M328"/>
      <c r="N328"/>
      <c r="O328"/>
      <c r="P328"/>
      <c r="Q328"/>
      <c r="R328"/>
      <c r="S328"/>
      <c r="T328"/>
      <c r="U328"/>
    </row>
    <row r="329" spans="1:21" x14ac:dyDescent="0.3">
      <c r="A329"/>
      <c r="B329" s="13"/>
      <c r="C329" s="13"/>
      <c r="D329" s="13"/>
      <c r="E329" s="13"/>
      <c r="F329" s="14"/>
      <c r="G329"/>
      <c r="H329"/>
      <c r="I329"/>
      <c r="J329"/>
      <c r="K329"/>
      <c r="L329"/>
      <c r="M329"/>
      <c r="N329"/>
      <c r="O329"/>
      <c r="P329"/>
      <c r="Q329"/>
      <c r="R329"/>
      <c r="S329"/>
      <c r="T329"/>
      <c r="U329"/>
    </row>
    <row r="330" spans="1:21" x14ac:dyDescent="0.3">
      <c r="A330"/>
      <c r="B330" s="13"/>
      <c r="C330" s="13"/>
      <c r="D330" s="13"/>
      <c r="E330" s="13"/>
      <c r="F330" s="14"/>
      <c r="G330"/>
      <c r="H330"/>
      <c r="I330"/>
      <c r="J330"/>
      <c r="K330"/>
      <c r="L330"/>
      <c r="M330"/>
      <c r="N330"/>
      <c r="O330"/>
      <c r="P330"/>
      <c r="Q330"/>
      <c r="R330"/>
      <c r="S330"/>
      <c r="T330"/>
      <c r="U330"/>
    </row>
    <row r="331" spans="1:21" x14ac:dyDescent="0.3">
      <c r="A331"/>
      <c r="B331" s="13"/>
      <c r="C331" s="13"/>
      <c r="D331" s="13"/>
      <c r="E331" s="13"/>
      <c r="F331" s="14"/>
      <c r="G331"/>
      <c r="H331"/>
      <c r="I331"/>
      <c r="J331"/>
      <c r="K331"/>
      <c r="L331"/>
      <c r="M331"/>
      <c r="N331"/>
      <c r="O331"/>
      <c r="P331"/>
      <c r="Q331"/>
      <c r="R331"/>
      <c r="S331"/>
      <c r="T331"/>
      <c r="U331"/>
    </row>
    <row r="332" spans="1:21" x14ac:dyDescent="0.3">
      <c r="A332"/>
      <c r="B332" s="13"/>
      <c r="C332" s="13"/>
      <c r="D332" s="13"/>
      <c r="E332" s="13"/>
      <c r="F332" s="14"/>
      <c r="G332"/>
      <c r="H332"/>
      <c r="I332"/>
      <c r="J332"/>
      <c r="K332"/>
      <c r="L332"/>
      <c r="M332"/>
      <c r="N332"/>
      <c r="O332"/>
      <c r="P332"/>
      <c r="Q332"/>
      <c r="R332"/>
      <c r="S332"/>
      <c r="T332"/>
      <c r="U332"/>
    </row>
    <row r="333" spans="1:21" x14ac:dyDescent="0.3">
      <c r="A333"/>
      <c r="B333" s="13"/>
      <c r="C333" s="13"/>
      <c r="D333" s="13"/>
      <c r="E333" s="13"/>
      <c r="F333" s="14"/>
      <c r="G333"/>
      <c r="H333"/>
      <c r="I333"/>
      <c r="J333"/>
      <c r="K333"/>
      <c r="L333"/>
      <c r="M333"/>
      <c r="N333"/>
      <c r="O333"/>
      <c r="P333"/>
      <c r="Q333"/>
      <c r="R333"/>
      <c r="S333"/>
      <c r="T333"/>
      <c r="U333"/>
    </row>
    <row r="334" spans="1:21" x14ac:dyDescent="0.3">
      <c r="A334"/>
      <c r="B334" s="13"/>
      <c r="C334" s="13"/>
      <c r="D334" s="13"/>
      <c r="E334" s="13"/>
      <c r="F334" s="14"/>
      <c r="G334"/>
      <c r="H334"/>
      <c r="I334"/>
      <c r="J334"/>
      <c r="K334"/>
      <c r="L334"/>
      <c r="M334"/>
      <c r="N334"/>
      <c r="O334"/>
      <c r="P334"/>
      <c r="Q334"/>
      <c r="R334"/>
      <c r="S334"/>
      <c r="T334"/>
      <c r="U334"/>
    </row>
    <row r="335" spans="1:21" x14ac:dyDescent="0.3">
      <c r="A335"/>
      <c r="B335" s="13"/>
      <c r="C335" s="13"/>
      <c r="D335" s="13"/>
      <c r="E335" s="13"/>
      <c r="F335" s="14"/>
      <c r="G335"/>
      <c r="H335"/>
      <c r="I335"/>
      <c r="J335"/>
      <c r="K335"/>
      <c r="L335"/>
      <c r="M335"/>
      <c r="N335"/>
      <c r="O335"/>
      <c r="P335"/>
      <c r="Q335"/>
      <c r="R335"/>
      <c r="S335"/>
      <c r="T335"/>
      <c r="U335"/>
    </row>
    <row r="336" spans="1:21" x14ac:dyDescent="0.3">
      <c r="A336"/>
      <c r="B336" s="13"/>
      <c r="C336" s="13"/>
      <c r="D336" s="13"/>
      <c r="E336" s="13"/>
      <c r="F336" s="14"/>
      <c r="G336"/>
      <c r="H336"/>
      <c r="I336"/>
      <c r="J336"/>
      <c r="K336"/>
      <c r="L336"/>
      <c r="M336"/>
      <c r="N336"/>
      <c r="O336"/>
      <c r="P336"/>
      <c r="Q336"/>
      <c r="R336"/>
      <c r="S336"/>
      <c r="T336"/>
      <c r="U336"/>
    </row>
    <row r="337" spans="1:21" x14ac:dyDescent="0.3">
      <c r="A337"/>
      <c r="B337" s="13"/>
      <c r="C337" s="13"/>
      <c r="D337" s="13"/>
      <c r="E337" s="13"/>
      <c r="F337" s="14"/>
      <c r="G337"/>
      <c r="H337"/>
      <c r="I337"/>
      <c r="J337"/>
      <c r="K337"/>
      <c r="L337"/>
      <c r="M337"/>
      <c r="N337"/>
      <c r="O337"/>
      <c r="P337"/>
      <c r="Q337"/>
      <c r="R337"/>
      <c r="S337"/>
      <c r="T337"/>
      <c r="U337"/>
    </row>
    <row r="338" spans="1:21" x14ac:dyDescent="0.3">
      <c r="A338"/>
      <c r="B338" s="13"/>
      <c r="C338" s="13"/>
      <c r="D338" s="13"/>
      <c r="E338" s="13"/>
      <c r="F338" s="14"/>
      <c r="G338"/>
      <c r="H338"/>
      <c r="I338"/>
      <c r="J338"/>
      <c r="K338"/>
      <c r="L338"/>
      <c r="M338"/>
      <c r="N338"/>
      <c r="O338"/>
      <c r="P338"/>
      <c r="Q338"/>
      <c r="R338"/>
      <c r="S338"/>
      <c r="T338"/>
      <c r="U338"/>
    </row>
    <row r="339" spans="1:21" x14ac:dyDescent="0.3">
      <c r="A339"/>
      <c r="B339" s="13"/>
      <c r="C339" s="13"/>
      <c r="D339" s="13"/>
      <c r="E339" s="13"/>
      <c r="F339" s="14"/>
      <c r="G339"/>
      <c r="H339"/>
      <c r="I339"/>
      <c r="J339"/>
      <c r="K339"/>
      <c r="L339"/>
      <c r="M339"/>
      <c r="N339"/>
      <c r="O339"/>
      <c r="P339"/>
      <c r="Q339"/>
      <c r="R339"/>
      <c r="S339"/>
      <c r="T339"/>
      <c r="U339"/>
    </row>
    <row r="340" spans="1:21" x14ac:dyDescent="0.3">
      <c r="A340"/>
      <c r="B340" s="13"/>
      <c r="C340" s="13"/>
      <c r="D340" s="13"/>
      <c r="E340" s="13"/>
      <c r="F340" s="14"/>
      <c r="G340"/>
      <c r="H340"/>
      <c r="I340"/>
      <c r="J340"/>
      <c r="K340"/>
      <c r="L340"/>
      <c r="M340"/>
      <c r="N340"/>
      <c r="O340"/>
      <c r="P340"/>
      <c r="Q340"/>
      <c r="R340"/>
      <c r="S340"/>
      <c r="T340"/>
      <c r="U340"/>
    </row>
    <row r="341" spans="1:21" x14ac:dyDescent="0.3">
      <c r="A341"/>
      <c r="B341" s="13"/>
      <c r="C341" s="13"/>
      <c r="D341" s="13"/>
      <c r="E341" s="13"/>
      <c r="F341" s="14"/>
      <c r="G341"/>
      <c r="H341"/>
      <c r="I341"/>
      <c r="J341"/>
      <c r="K341"/>
      <c r="L341"/>
      <c r="M341"/>
      <c r="N341"/>
      <c r="O341"/>
      <c r="P341"/>
      <c r="Q341"/>
      <c r="R341"/>
      <c r="S341"/>
      <c r="T341"/>
      <c r="U341"/>
    </row>
    <row r="342" spans="1:21" x14ac:dyDescent="0.3">
      <c r="A342"/>
      <c r="B342" s="13"/>
      <c r="C342" s="13"/>
      <c r="D342" s="13"/>
      <c r="E342" s="13"/>
      <c r="F342" s="14"/>
      <c r="G342"/>
      <c r="H342"/>
      <c r="I342"/>
      <c r="J342"/>
      <c r="K342"/>
      <c r="L342"/>
      <c r="M342"/>
      <c r="N342"/>
      <c r="O342"/>
      <c r="P342"/>
      <c r="Q342"/>
      <c r="R342"/>
      <c r="S342"/>
      <c r="T342"/>
      <c r="U342"/>
    </row>
    <row r="343" spans="1:21" x14ac:dyDescent="0.3">
      <c r="A343"/>
      <c r="B343" s="13"/>
      <c r="C343" s="13"/>
      <c r="D343" s="13"/>
      <c r="E343" s="13"/>
      <c r="F343" s="14"/>
      <c r="G343"/>
      <c r="H343"/>
      <c r="I343"/>
      <c r="J343"/>
      <c r="K343"/>
      <c r="L343"/>
      <c r="M343"/>
      <c r="N343"/>
      <c r="O343"/>
      <c r="P343"/>
      <c r="Q343"/>
      <c r="R343"/>
      <c r="S343"/>
      <c r="T343"/>
      <c r="U343"/>
    </row>
    <row r="344" spans="1:21" x14ac:dyDescent="0.3">
      <c r="A344"/>
      <c r="B344" s="13"/>
      <c r="C344" s="13"/>
      <c r="D344" s="13"/>
      <c r="E344" s="13"/>
      <c r="F344" s="14"/>
      <c r="G344"/>
      <c r="H344"/>
      <c r="I344"/>
      <c r="J344"/>
      <c r="K344"/>
      <c r="L344"/>
      <c r="M344"/>
      <c r="N344"/>
      <c r="O344"/>
      <c r="P344"/>
      <c r="Q344"/>
      <c r="R344"/>
      <c r="S344"/>
      <c r="T344"/>
      <c r="U344"/>
    </row>
    <row r="345" spans="1:21" x14ac:dyDescent="0.3">
      <c r="A345"/>
      <c r="B345" s="13"/>
      <c r="C345" s="13"/>
      <c r="D345" s="13"/>
      <c r="E345" s="13"/>
      <c r="F345" s="14"/>
      <c r="G345"/>
      <c r="H345"/>
      <c r="I345"/>
      <c r="J345"/>
      <c r="K345"/>
      <c r="L345"/>
      <c r="M345"/>
      <c r="N345"/>
      <c r="O345"/>
      <c r="P345"/>
      <c r="Q345"/>
      <c r="R345"/>
      <c r="S345"/>
      <c r="T345"/>
      <c r="U345"/>
    </row>
    <row r="346" spans="1:21" x14ac:dyDescent="0.3">
      <c r="A346"/>
      <c r="B346" s="13"/>
      <c r="C346" s="13"/>
      <c r="D346" s="13"/>
      <c r="E346" s="13"/>
      <c r="F346" s="14"/>
      <c r="G346"/>
      <c r="H346"/>
      <c r="I346"/>
      <c r="J346"/>
      <c r="K346"/>
      <c r="L346"/>
      <c r="M346"/>
      <c r="N346"/>
      <c r="O346"/>
      <c r="P346"/>
      <c r="Q346"/>
      <c r="R346"/>
      <c r="S346"/>
      <c r="T346"/>
      <c r="U346"/>
    </row>
    <row r="347" spans="1:21" x14ac:dyDescent="0.3">
      <c r="A347"/>
      <c r="B347" s="13"/>
      <c r="C347" s="13"/>
      <c r="D347" s="13"/>
      <c r="E347" s="13"/>
      <c r="F347" s="14"/>
      <c r="G347"/>
      <c r="H347"/>
      <c r="I347"/>
      <c r="J347"/>
      <c r="K347"/>
      <c r="L347"/>
      <c r="M347"/>
      <c r="N347"/>
      <c r="O347"/>
      <c r="P347"/>
      <c r="Q347"/>
      <c r="R347"/>
      <c r="S347"/>
      <c r="T347"/>
      <c r="U347"/>
    </row>
    <row r="348" spans="1:21" x14ac:dyDescent="0.3">
      <c r="A348"/>
      <c r="B348" s="13"/>
      <c r="C348" s="13"/>
      <c r="D348" s="13"/>
      <c r="E348" s="13"/>
      <c r="F348" s="14"/>
      <c r="G348"/>
      <c r="H348"/>
      <c r="I348"/>
      <c r="J348"/>
      <c r="K348"/>
      <c r="L348"/>
      <c r="M348"/>
      <c r="N348"/>
      <c r="O348"/>
      <c r="P348"/>
      <c r="Q348"/>
      <c r="R348"/>
      <c r="S348"/>
      <c r="T348"/>
      <c r="U348"/>
    </row>
    <row r="349" spans="1:21" x14ac:dyDescent="0.3">
      <c r="A349"/>
      <c r="B349" s="13"/>
      <c r="C349" s="13"/>
      <c r="D349" s="13"/>
      <c r="E349" s="13"/>
      <c r="F349" s="14"/>
      <c r="G349"/>
      <c r="H349"/>
      <c r="I349"/>
      <c r="J349"/>
      <c r="K349"/>
      <c r="L349"/>
      <c r="M349"/>
      <c r="N349"/>
      <c r="O349"/>
      <c r="P349"/>
      <c r="Q349"/>
      <c r="R349"/>
      <c r="S349"/>
      <c r="T349"/>
      <c r="U349"/>
    </row>
    <row r="350" spans="1:21" x14ac:dyDescent="0.3">
      <c r="A350"/>
      <c r="B350" s="13"/>
      <c r="C350" s="13"/>
      <c r="D350" s="13"/>
      <c r="E350" s="13"/>
      <c r="F350" s="14"/>
      <c r="G350"/>
      <c r="H350"/>
      <c r="I350"/>
      <c r="J350"/>
      <c r="K350"/>
      <c r="L350"/>
      <c r="M350"/>
      <c r="N350"/>
      <c r="O350"/>
      <c r="P350"/>
      <c r="Q350"/>
      <c r="R350"/>
      <c r="S350"/>
      <c r="T350"/>
      <c r="U350"/>
    </row>
    <row r="351" spans="1:21" x14ac:dyDescent="0.3">
      <c r="A351"/>
      <c r="B351" s="13"/>
      <c r="C351" s="13"/>
      <c r="D351" s="13"/>
      <c r="E351" s="13"/>
      <c r="F351" s="14"/>
      <c r="G351"/>
      <c r="H351"/>
      <c r="I351"/>
      <c r="J351"/>
      <c r="K351"/>
      <c r="L351"/>
      <c r="M351"/>
      <c r="N351"/>
      <c r="O351"/>
      <c r="P351"/>
      <c r="Q351"/>
      <c r="R351"/>
      <c r="S351"/>
      <c r="T351"/>
      <c r="U351"/>
    </row>
    <row r="352" spans="1:21" x14ac:dyDescent="0.3">
      <c r="A352"/>
      <c r="B352" s="13"/>
      <c r="C352" s="13"/>
      <c r="D352" s="13"/>
      <c r="E352" s="13"/>
      <c r="F352" s="14"/>
      <c r="G352"/>
      <c r="H352"/>
      <c r="I352"/>
      <c r="J352"/>
      <c r="K352"/>
      <c r="L352"/>
      <c r="M352"/>
      <c r="N352"/>
      <c r="O352"/>
      <c r="P352"/>
      <c r="Q352"/>
      <c r="R352"/>
      <c r="S352"/>
      <c r="T352"/>
      <c r="U352"/>
    </row>
    <row r="353" spans="1:21" x14ac:dyDescent="0.3">
      <c r="A353"/>
      <c r="B353" s="13"/>
      <c r="C353" s="13"/>
      <c r="D353" s="13"/>
      <c r="E353" s="13"/>
      <c r="F353" s="14"/>
      <c r="G353"/>
      <c r="H353"/>
      <c r="I353"/>
      <c r="J353"/>
      <c r="K353"/>
      <c r="L353"/>
      <c r="M353"/>
      <c r="N353"/>
      <c r="O353"/>
      <c r="P353"/>
      <c r="Q353"/>
      <c r="R353"/>
      <c r="S353"/>
      <c r="T353"/>
      <c r="U353"/>
    </row>
    <row r="354" spans="1:21" x14ac:dyDescent="0.3">
      <c r="A354"/>
      <c r="B354" s="13"/>
      <c r="C354" s="13"/>
      <c r="D354" s="13"/>
      <c r="E354" s="13"/>
      <c r="F354" s="14"/>
      <c r="G354"/>
      <c r="H354"/>
      <c r="I354"/>
      <c r="J354"/>
      <c r="K354"/>
      <c r="L354"/>
      <c r="M354"/>
      <c r="N354"/>
      <c r="O354"/>
      <c r="P354"/>
      <c r="Q354"/>
      <c r="R354"/>
      <c r="S354"/>
      <c r="T354"/>
      <c r="U354"/>
    </row>
    <row r="355" spans="1:21" x14ac:dyDescent="0.3">
      <c r="A355"/>
      <c r="B355" s="13"/>
      <c r="C355" s="13"/>
      <c r="D355" s="13"/>
      <c r="E355" s="13"/>
      <c r="F355" s="14"/>
      <c r="G355"/>
      <c r="H355"/>
      <c r="I355"/>
      <c r="J355"/>
      <c r="K355"/>
      <c r="L355"/>
      <c r="M355"/>
      <c r="N355"/>
      <c r="O355"/>
      <c r="P355"/>
      <c r="Q355"/>
      <c r="R355"/>
      <c r="S355"/>
      <c r="T355"/>
      <c r="U355"/>
    </row>
    <row r="356" spans="1:21" x14ac:dyDescent="0.3">
      <c r="A356"/>
      <c r="B356" s="13"/>
      <c r="C356" s="13"/>
      <c r="D356" s="13"/>
      <c r="E356" s="13"/>
      <c r="F356" s="14"/>
      <c r="G356"/>
      <c r="H356"/>
      <c r="I356"/>
      <c r="J356"/>
      <c r="K356"/>
      <c r="L356"/>
      <c r="M356"/>
      <c r="N356"/>
      <c r="O356"/>
      <c r="P356"/>
      <c r="Q356"/>
      <c r="R356"/>
      <c r="S356"/>
      <c r="T356"/>
      <c r="U356"/>
    </row>
    <row r="357" spans="1:21" x14ac:dyDescent="0.3">
      <c r="A357"/>
      <c r="B357" s="13"/>
      <c r="C357" s="13"/>
      <c r="D357" s="13"/>
      <c r="E357" s="13"/>
      <c r="F357" s="14"/>
      <c r="G357"/>
      <c r="H357"/>
      <c r="I357"/>
      <c r="J357"/>
      <c r="K357"/>
      <c r="L357"/>
      <c r="M357"/>
      <c r="N357"/>
      <c r="O357"/>
      <c r="P357"/>
      <c r="Q357"/>
      <c r="R357"/>
      <c r="S357"/>
      <c r="T357"/>
      <c r="U357"/>
    </row>
    <row r="358" spans="1:21" x14ac:dyDescent="0.3">
      <c r="A358"/>
      <c r="B358" s="13"/>
      <c r="C358" s="13"/>
      <c r="D358" s="13"/>
      <c r="E358" s="13"/>
      <c r="F358" s="14"/>
      <c r="G358"/>
      <c r="H358"/>
      <c r="I358"/>
      <c r="J358"/>
      <c r="K358"/>
      <c r="L358"/>
      <c r="M358"/>
      <c r="N358"/>
      <c r="O358"/>
      <c r="P358"/>
      <c r="Q358"/>
      <c r="R358"/>
      <c r="S358"/>
      <c r="T358"/>
      <c r="U358"/>
    </row>
    <row r="359" spans="1:21" x14ac:dyDescent="0.3">
      <c r="A359"/>
      <c r="B359" s="13"/>
      <c r="C359" s="13"/>
      <c r="D359" s="13"/>
      <c r="E359" s="13"/>
      <c r="F359" s="14"/>
      <c r="G359"/>
      <c r="H359"/>
      <c r="I359"/>
      <c r="J359"/>
      <c r="K359"/>
      <c r="L359"/>
      <c r="M359"/>
      <c r="N359"/>
      <c r="O359"/>
      <c r="P359"/>
      <c r="Q359"/>
      <c r="R359"/>
      <c r="S359"/>
      <c r="T359"/>
      <c r="U359"/>
    </row>
    <row r="360" spans="1:21" x14ac:dyDescent="0.3">
      <c r="A360"/>
      <c r="B360" s="13"/>
      <c r="C360" s="13"/>
      <c r="D360" s="13"/>
      <c r="E360" s="13"/>
      <c r="F360" s="14"/>
      <c r="G360"/>
      <c r="H360"/>
      <c r="I360"/>
      <c r="J360"/>
      <c r="K360"/>
      <c r="L360"/>
      <c r="M360"/>
      <c r="N360"/>
      <c r="O360"/>
      <c r="P360"/>
      <c r="Q360"/>
      <c r="R360"/>
      <c r="S360"/>
      <c r="T360"/>
      <c r="U360"/>
    </row>
    <row r="361" spans="1:21" x14ac:dyDescent="0.3">
      <c r="A361"/>
      <c r="B361" s="13"/>
      <c r="C361" s="13"/>
      <c r="D361" s="13"/>
      <c r="E361" s="13"/>
      <c r="F361" s="14"/>
      <c r="G361"/>
      <c r="H361"/>
      <c r="I361"/>
      <c r="J361"/>
      <c r="K361"/>
      <c r="L361"/>
      <c r="M361"/>
      <c r="N361"/>
      <c r="O361"/>
      <c r="P361"/>
      <c r="Q361"/>
      <c r="R361"/>
      <c r="S361"/>
      <c r="T361"/>
      <c r="U361"/>
    </row>
    <row r="362" spans="1:21" x14ac:dyDescent="0.3">
      <c r="A362"/>
      <c r="B362" s="13"/>
      <c r="C362" s="13"/>
      <c r="D362" s="13"/>
      <c r="E362" s="13"/>
      <c r="F362" s="14"/>
      <c r="G362"/>
      <c r="H362"/>
      <c r="I362"/>
      <c r="J362"/>
      <c r="K362"/>
      <c r="L362"/>
      <c r="M362"/>
      <c r="N362"/>
      <c r="O362"/>
      <c r="P362"/>
      <c r="Q362"/>
      <c r="R362"/>
      <c r="S362"/>
      <c r="T362"/>
      <c r="U362"/>
    </row>
    <row r="363" spans="1:21" x14ac:dyDescent="0.3">
      <c r="A363"/>
      <c r="B363" s="13"/>
      <c r="C363" s="13"/>
      <c r="D363" s="13"/>
      <c r="E363" s="13"/>
      <c r="F363" s="14"/>
      <c r="G363"/>
      <c r="H363"/>
      <c r="I363"/>
      <c r="J363"/>
      <c r="K363"/>
      <c r="L363"/>
      <c r="M363"/>
      <c r="N363"/>
      <c r="O363"/>
      <c r="P363"/>
      <c r="Q363"/>
      <c r="R363"/>
      <c r="S363"/>
      <c r="T363"/>
      <c r="U363"/>
    </row>
    <row r="364" spans="1:21" x14ac:dyDescent="0.3">
      <c r="A364"/>
      <c r="B364" s="13"/>
      <c r="C364" s="13"/>
      <c r="D364" s="13"/>
      <c r="E364" s="13"/>
      <c r="F364" s="14"/>
      <c r="G364"/>
      <c r="H364"/>
      <c r="I364"/>
      <c r="J364"/>
      <c r="K364"/>
      <c r="L364"/>
      <c r="M364"/>
      <c r="N364"/>
      <c r="O364"/>
      <c r="P364"/>
      <c r="Q364"/>
      <c r="R364"/>
      <c r="S364"/>
      <c r="T364"/>
      <c r="U364"/>
    </row>
    <row r="365" spans="1:21" x14ac:dyDescent="0.3">
      <c r="A365"/>
      <c r="B365" s="13"/>
      <c r="C365" s="13"/>
      <c r="D365" s="13"/>
      <c r="E365" s="13"/>
      <c r="F365" s="14"/>
      <c r="G365"/>
      <c r="H365"/>
      <c r="I365"/>
      <c r="J365"/>
      <c r="K365"/>
      <c r="L365"/>
      <c r="M365"/>
      <c r="N365"/>
      <c r="O365"/>
      <c r="P365"/>
      <c r="Q365"/>
      <c r="R365"/>
      <c r="S365"/>
      <c r="T365"/>
      <c r="U365"/>
    </row>
    <row r="366" spans="1:21" x14ac:dyDescent="0.3">
      <c r="A366"/>
      <c r="B366" s="13"/>
      <c r="C366" s="13"/>
      <c r="D366" s="13"/>
      <c r="E366" s="13"/>
      <c r="F366" s="14"/>
      <c r="G366"/>
      <c r="H366"/>
      <c r="I366"/>
      <c r="J366"/>
      <c r="K366"/>
      <c r="L366"/>
      <c r="M366"/>
      <c r="N366"/>
      <c r="O366"/>
      <c r="P366"/>
      <c r="Q366"/>
      <c r="R366"/>
      <c r="S366"/>
      <c r="T366"/>
      <c r="U366"/>
    </row>
    <row r="367" spans="1:21" x14ac:dyDescent="0.3">
      <c r="A367"/>
      <c r="B367" s="13"/>
      <c r="C367" s="13"/>
      <c r="D367" s="13"/>
      <c r="E367" s="13"/>
      <c r="F367" s="14"/>
      <c r="G367"/>
      <c r="H367"/>
      <c r="I367"/>
      <c r="J367"/>
      <c r="K367"/>
      <c r="L367"/>
      <c r="M367"/>
      <c r="N367"/>
      <c r="O367"/>
      <c r="P367"/>
      <c r="Q367"/>
      <c r="R367"/>
      <c r="S367"/>
      <c r="T367"/>
      <c r="U367"/>
    </row>
    <row r="368" spans="1:21" x14ac:dyDescent="0.3">
      <c r="A368"/>
      <c r="B368" s="13"/>
      <c r="C368" s="13"/>
      <c r="D368" s="13"/>
      <c r="E368" s="13"/>
      <c r="F368" s="14"/>
      <c r="G368"/>
      <c r="H368"/>
      <c r="I368"/>
      <c r="J368"/>
      <c r="K368"/>
      <c r="L368"/>
      <c r="M368"/>
      <c r="N368"/>
      <c r="O368"/>
      <c r="P368"/>
      <c r="Q368"/>
      <c r="R368"/>
      <c r="S368"/>
      <c r="T368"/>
      <c r="U368"/>
    </row>
    <row r="369" spans="1:21" x14ac:dyDescent="0.3">
      <c r="A369"/>
      <c r="B369" s="13"/>
      <c r="C369" s="13"/>
      <c r="D369" s="13"/>
      <c r="E369" s="13"/>
      <c r="F369" s="14"/>
      <c r="G369"/>
      <c r="H369"/>
      <c r="I369"/>
      <c r="J369"/>
      <c r="K369"/>
      <c r="L369"/>
      <c r="M369"/>
      <c r="N369"/>
      <c r="O369"/>
      <c r="P369"/>
      <c r="Q369"/>
      <c r="R369"/>
      <c r="S369"/>
      <c r="T369"/>
      <c r="U369"/>
    </row>
    <row r="370" spans="1:21" x14ac:dyDescent="0.3">
      <c r="A370"/>
      <c r="B370" s="13"/>
      <c r="C370" s="13"/>
      <c r="D370" s="13"/>
      <c r="E370" s="13"/>
      <c r="F370" s="14"/>
      <c r="G370"/>
      <c r="H370"/>
      <c r="I370"/>
      <c r="J370"/>
      <c r="K370"/>
      <c r="L370"/>
      <c r="M370"/>
      <c r="N370"/>
      <c r="O370"/>
      <c r="P370"/>
      <c r="Q370"/>
      <c r="R370"/>
      <c r="S370"/>
      <c r="T370"/>
      <c r="U370"/>
    </row>
    <row r="371" spans="1:21" x14ac:dyDescent="0.3">
      <c r="A371"/>
      <c r="B371" s="13"/>
      <c r="C371" s="13"/>
      <c r="D371" s="13"/>
      <c r="E371" s="13"/>
      <c r="F371" s="14"/>
      <c r="G371"/>
      <c r="H371"/>
      <c r="I371"/>
      <c r="J371"/>
      <c r="K371"/>
      <c r="L371"/>
      <c r="M371"/>
      <c r="N371"/>
      <c r="O371"/>
      <c r="P371"/>
      <c r="Q371"/>
      <c r="R371"/>
      <c r="S371"/>
      <c r="T371"/>
      <c r="U371"/>
    </row>
    <row r="372" spans="1:21" x14ac:dyDescent="0.3">
      <c r="A372"/>
      <c r="B372" s="13"/>
      <c r="C372" s="13"/>
      <c r="D372" s="13"/>
      <c r="E372" s="13"/>
      <c r="F372" s="14"/>
      <c r="G372"/>
      <c r="H372"/>
      <c r="I372"/>
      <c r="J372"/>
      <c r="K372"/>
      <c r="L372"/>
      <c r="M372"/>
      <c r="N372"/>
      <c r="O372"/>
      <c r="P372"/>
      <c r="Q372"/>
      <c r="R372"/>
      <c r="S372"/>
      <c r="T372"/>
      <c r="U372"/>
    </row>
    <row r="373" spans="1:21" x14ac:dyDescent="0.3">
      <c r="A373"/>
      <c r="B373" s="13"/>
      <c r="C373" s="13"/>
      <c r="D373" s="13"/>
      <c r="E373" s="13"/>
      <c r="F373" s="14"/>
      <c r="G373"/>
      <c r="H373"/>
      <c r="I373"/>
      <c r="J373"/>
      <c r="K373"/>
      <c r="L373"/>
      <c r="M373"/>
      <c r="N373"/>
      <c r="O373"/>
      <c r="P373"/>
      <c r="Q373"/>
      <c r="R373"/>
      <c r="S373"/>
      <c r="T373"/>
      <c r="U373"/>
    </row>
    <row r="374" spans="1:21" x14ac:dyDescent="0.3">
      <c r="A374"/>
      <c r="B374" s="13"/>
      <c r="C374" s="13"/>
      <c r="D374" s="13"/>
      <c r="E374" s="13"/>
      <c r="F374" s="14"/>
      <c r="G374"/>
      <c r="H374"/>
      <c r="I374"/>
      <c r="J374"/>
      <c r="K374"/>
      <c r="L374"/>
      <c r="M374"/>
      <c r="N374"/>
      <c r="O374"/>
      <c r="P374"/>
      <c r="Q374"/>
      <c r="R374"/>
      <c r="S374"/>
      <c r="T374"/>
      <c r="U374"/>
    </row>
    <row r="375" spans="1:21" x14ac:dyDescent="0.3">
      <c r="A375"/>
      <c r="B375" s="13"/>
      <c r="C375" s="13"/>
      <c r="D375" s="13"/>
      <c r="E375" s="13"/>
      <c r="F375" s="14"/>
      <c r="G375"/>
      <c r="H375"/>
      <c r="I375"/>
      <c r="J375"/>
      <c r="K375"/>
      <c r="L375"/>
      <c r="M375"/>
      <c r="N375"/>
      <c r="O375"/>
      <c r="P375"/>
      <c r="Q375"/>
      <c r="R375"/>
      <c r="S375"/>
      <c r="T375"/>
      <c r="U375"/>
    </row>
    <row r="376" spans="1:21" x14ac:dyDescent="0.3">
      <c r="A376"/>
      <c r="B376" s="13"/>
      <c r="C376" s="13"/>
      <c r="D376" s="13"/>
      <c r="E376" s="13"/>
      <c r="F376" s="14"/>
      <c r="G376"/>
      <c r="H376"/>
      <c r="I376"/>
      <c r="J376"/>
      <c r="K376"/>
      <c r="L376"/>
      <c r="M376"/>
      <c r="N376"/>
      <c r="O376"/>
      <c r="P376"/>
      <c r="Q376"/>
      <c r="R376"/>
      <c r="S376"/>
      <c r="T376"/>
      <c r="U376"/>
    </row>
    <row r="377" spans="1:21" x14ac:dyDescent="0.3">
      <c r="A377"/>
      <c r="B377" s="13"/>
      <c r="C377" s="13"/>
      <c r="D377" s="13"/>
      <c r="E377" s="13"/>
      <c r="F377" s="14"/>
      <c r="G377"/>
      <c r="H377"/>
      <c r="I377"/>
      <c r="J377"/>
      <c r="K377"/>
      <c r="L377"/>
      <c r="M377"/>
      <c r="N377"/>
      <c r="O377"/>
      <c r="P377"/>
      <c r="Q377"/>
      <c r="R377"/>
      <c r="S377"/>
      <c r="T377"/>
      <c r="U377"/>
    </row>
    <row r="378" spans="1:21" x14ac:dyDescent="0.3">
      <c r="A378"/>
      <c r="B378" s="13"/>
      <c r="C378" s="13"/>
      <c r="D378" s="13"/>
      <c r="E378" s="13"/>
      <c r="F378" s="14"/>
      <c r="G378"/>
      <c r="H378"/>
      <c r="I378"/>
      <c r="J378"/>
      <c r="K378"/>
      <c r="L378"/>
      <c r="M378"/>
      <c r="N378"/>
      <c r="O378"/>
      <c r="P378"/>
      <c r="Q378"/>
      <c r="R378"/>
      <c r="S378"/>
      <c r="T378"/>
      <c r="U378"/>
    </row>
    <row r="379" spans="1:21" x14ac:dyDescent="0.3">
      <c r="A379"/>
      <c r="B379" s="13"/>
      <c r="C379" s="13"/>
      <c r="D379" s="13"/>
      <c r="E379" s="13"/>
      <c r="F379" s="14"/>
      <c r="G379"/>
      <c r="H379"/>
      <c r="I379"/>
      <c r="J379"/>
      <c r="K379"/>
      <c r="L379"/>
      <c r="M379"/>
      <c r="N379"/>
      <c r="O379"/>
      <c r="P379"/>
      <c r="Q379"/>
      <c r="R379"/>
      <c r="S379"/>
      <c r="T379"/>
      <c r="U379"/>
    </row>
    <row r="380" spans="1:21" x14ac:dyDescent="0.3">
      <c r="A380"/>
      <c r="B380" s="13"/>
      <c r="C380" s="13"/>
      <c r="D380" s="13"/>
      <c r="E380" s="13"/>
      <c r="F380" s="14"/>
      <c r="G380"/>
      <c r="H380"/>
      <c r="I380"/>
      <c r="J380"/>
      <c r="K380"/>
      <c r="L380"/>
      <c r="M380"/>
      <c r="N380"/>
      <c r="O380"/>
      <c r="P380"/>
      <c r="Q380"/>
      <c r="R380"/>
      <c r="S380"/>
      <c r="T380"/>
      <c r="U380"/>
    </row>
    <row r="381" spans="1:21" x14ac:dyDescent="0.3">
      <c r="A381"/>
      <c r="B381" s="13"/>
      <c r="C381" s="13"/>
      <c r="D381" s="13"/>
      <c r="E381" s="13"/>
      <c r="F381" s="14"/>
      <c r="G381"/>
      <c r="H381"/>
      <c r="I381"/>
      <c r="J381"/>
      <c r="K381"/>
      <c r="L381"/>
      <c r="M381"/>
      <c r="N381"/>
      <c r="O381"/>
      <c r="P381"/>
      <c r="Q381"/>
      <c r="R381"/>
      <c r="S381"/>
      <c r="T381"/>
      <c r="U381"/>
    </row>
    <row r="382" spans="1:21" x14ac:dyDescent="0.3">
      <c r="A382"/>
      <c r="B382" s="13"/>
      <c r="C382" s="13"/>
      <c r="D382" s="13"/>
      <c r="E382" s="13"/>
      <c r="F382" s="14"/>
      <c r="G382"/>
      <c r="H382"/>
      <c r="I382"/>
      <c r="J382"/>
      <c r="K382"/>
      <c r="L382"/>
      <c r="M382"/>
      <c r="N382"/>
      <c r="O382"/>
      <c r="P382"/>
      <c r="Q382"/>
      <c r="R382"/>
      <c r="S382"/>
      <c r="T382"/>
      <c r="U382"/>
    </row>
    <row r="383" spans="1:21" x14ac:dyDescent="0.3">
      <c r="A383"/>
      <c r="B383" s="13"/>
      <c r="C383" s="13"/>
      <c r="D383" s="13"/>
      <c r="E383" s="13"/>
      <c r="F383" s="14"/>
      <c r="G383"/>
      <c r="H383"/>
      <c r="I383"/>
      <c r="J383"/>
      <c r="K383"/>
      <c r="L383"/>
      <c r="M383"/>
      <c r="N383"/>
      <c r="O383"/>
      <c r="P383"/>
      <c r="Q383"/>
      <c r="R383"/>
      <c r="S383"/>
      <c r="T383"/>
      <c r="U383"/>
    </row>
    <row r="384" spans="1:21" x14ac:dyDescent="0.3">
      <c r="A384"/>
      <c r="B384" s="13"/>
      <c r="C384" s="13"/>
      <c r="D384" s="13"/>
      <c r="E384" s="13"/>
      <c r="F384" s="14"/>
      <c r="G384"/>
      <c r="H384"/>
      <c r="I384"/>
      <c r="J384"/>
      <c r="K384"/>
      <c r="L384"/>
      <c r="M384"/>
      <c r="N384"/>
      <c r="O384"/>
      <c r="P384"/>
      <c r="Q384"/>
      <c r="R384"/>
      <c r="S384"/>
      <c r="T384"/>
      <c r="U384"/>
    </row>
    <row r="385" spans="1:21" x14ac:dyDescent="0.3">
      <c r="A385"/>
      <c r="B385" s="13"/>
      <c r="C385" s="13"/>
      <c r="D385" s="13"/>
      <c r="E385" s="13"/>
      <c r="F385" s="14"/>
      <c r="G385"/>
      <c r="H385"/>
      <c r="I385"/>
      <c r="J385"/>
      <c r="K385"/>
      <c r="L385"/>
      <c r="M385"/>
      <c r="N385"/>
      <c r="O385"/>
      <c r="P385"/>
      <c r="Q385"/>
      <c r="R385"/>
      <c r="S385"/>
      <c r="T385"/>
      <c r="U385"/>
    </row>
    <row r="386" spans="1:21" x14ac:dyDescent="0.3">
      <c r="A386"/>
      <c r="B386" s="13"/>
      <c r="C386" s="13"/>
      <c r="D386" s="13"/>
      <c r="E386" s="13"/>
      <c r="F386" s="14"/>
      <c r="G386"/>
      <c r="H386"/>
      <c r="I386"/>
      <c r="J386"/>
      <c r="K386"/>
      <c r="L386"/>
      <c r="M386"/>
      <c r="N386"/>
      <c r="O386"/>
      <c r="P386"/>
      <c r="Q386"/>
      <c r="R386"/>
      <c r="S386"/>
      <c r="T386"/>
      <c r="U386"/>
    </row>
    <row r="387" spans="1:21" x14ac:dyDescent="0.3">
      <c r="A387"/>
      <c r="B387" s="13"/>
      <c r="C387" s="13"/>
      <c r="D387" s="13"/>
      <c r="E387" s="13"/>
      <c r="F387" s="14"/>
      <c r="G387"/>
      <c r="H387"/>
      <c r="I387"/>
      <c r="J387"/>
      <c r="K387"/>
      <c r="L387"/>
      <c r="M387"/>
      <c r="N387"/>
      <c r="O387"/>
      <c r="P387"/>
      <c r="Q387"/>
      <c r="R387"/>
      <c r="S387"/>
      <c r="T387"/>
      <c r="U387"/>
    </row>
    <row r="388" spans="1:21" x14ac:dyDescent="0.3">
      <c r="A388"/>
      <c r="B388" s="13"/>
      <c r="C388" s="13"/>
      <c r="D388" s="13"/>
      <c r="E388" s="13"/>
      <c r="F388" s="14"/>
      <c r="G388"/>
      <c r="H388"/>
      <c r="I388"/>
      <c r="J388"/>
      <c r="K388"/>
      <c r="L388"/>
      <c r="M388"/>
      <c r="N388"/>
      <c r="O388"/>
      <c r="P388"/>
      <c r="Q388"/>
      <c r="R388"/>
      <c r="S388"/>
      <c r="T388"/>
      <c r="U388"/>
    </row>
    <row r="389" spans="1:21" x14ac:dyDescent="0.3">
      <c r="A389"/>
      <c r="B389" s="13"/>
      <c r="C389" s="13"/>
      <c r="D389" s="13"/>
      <c r="E389" s="13"/>
      <c r="F389" s="14"/>
      <c r="G389"/>
      <c r="H389"/>
      <c r="I389"/>
      <c r="J389"/>
      <c r="K389"/>
      <c r="L389"/>
      <c r="M389"/>
      <c r="N389"/>
      <c r="O389"/>
      <c r="P389"/>
      <c r="Q389"/>
      <c r="R389"/>
      <c r="S389"/>
      <c r="T389"/>
      <c r="U389"/>
    </row>
    <row r="390" spans="1:21" x14ac:dyDescent="0.3">
      <c r="A390"/>
      <c r="B390" s="13"/>
      <c r="C390" s="13"/>
      <c r="D390" s="13"/>
      <c r="E390" s="13"/>
      <c r="F390" s="14"/>
      <c r="G390"/>
      <c r="H390"/>
      <c r="I390"/>
      <c r="J390"/>
      <c r="K390"/>
      <c r="L390"/>
      <c r="M390"/>
      <c r="N390"/>
      <c r="O390"/>
      <c r="P390"/>
      <c r="Q390"/>
      <c r="R390"/>
      <c r="S390"/>
      <c r="T390"/>
      <c r="U390"/>
    </row>
    <row r="391" spans="1:21" x14ac:dyDescent="0.3">
      <c r="A391"/>
      <c r="B391" s="13"/>
      <c r="C391" s="13"/>
      <c r="D391" s="13"/>
      <c r="E391" s="13"/>
      <c r="F391" s="14"/>
      <c r="G391"/>
      <c r="H391"/>
      <c r="I391"/>
      <c r="J391"/>
      <c r="K391"/>
      <c r="L391"/>
      <c r="M391"/>
      <c r="N391"/>
      <c r="O391"/>
      <c r="P391"/>
      <c r="Q391"/>
      <c r="R391"/>
      <c r="S391"/>
      <c r="T391"/>
      <c r="U391"/>
    </row>
    <row r="392" spans="1:21" x14ac:dyDescent="0.3">
      <c r="A392"/>
      <c r="B392" s="13"/>
      <c r="C392" s="13"/>
      <c r="D392" s="13"/>
      <c r="E392" s="13"/>
      <c r="F392" s="14"/>
      <c r="G392"/>
      <c r="H392"/>
      <c r="I392"/>
      <c r="J392"/>
      <c r="K392"/>
      <c r="L392"/>
      <c r="M392"/>
      <c r="N392"/>
      <c r="O392"/>
      <c r="P392"/>
      <c r="Q392"/>
      <c r="R392"/>
      <c r="S392"/>
      <c r="T392"/>
      <c r="U392"/>
    </row>
    <row r="393" spans="1:21" x14ac:dyDescent="0.3">
      <c r="A393"/>
      <c r="B393" s="13"/>
      <c r="C393" s="13"/>
      <c r="D393" s="13"/>
      <c r="E393" s="13"/>
      <c r="F393" s="14"/>
      <c r="G393"/>
      <c r="H393"/>
      <c r="I393"/>
      <c r="J393"/>
      <c r="K393"/>
      <c r="L393"/>
      <c r="M393"/>
      <c r="N393"/>
      <c r="O393"/>
      <c r="P393"/>
      <c r="Q393"/>
      <c r="R393"/>
      <c r="S393"/>
      <c r="T393"/>
      <c r="U393"/>
    </row>
    <row r="394" spans="1:21" x14ac:dyDescent="0.3">
      <c r="A394"/>
      <c r="B394" s="13"/>
      <c r="C394" s="13"/>
      <c r="D394" s="13"/>
      <c r="E394" s="13"/>
      <c r="F394" s="14"/>
      <c r="G394"/>
      <c r="H394"/>
      <c r="I394"/>
      <c r="J394"/>
      <c r="K394"/>
      <c r="L394"/>
      <c r="M394"/>
      <c r="N394"/>
      <c r="O394"/>
      <c r="P394"/>
      <c r="Q394"/>
      <c r="R394"/>
      <c r="S394"/>
      <c r="T394"/>
      <c r="U394"/>
    </row>
    <row r="395" spans="1:21" x14ac:dyDescent="0.3">
      <c r="A395"/>
      <c r="B395" s="13"/>
      <c r="C395" s="13"/>
      <c r="D395" s="13"/>
      <c r="E395" s="13"/>
      <c r="F395" s="14"/>
      <c r="G395"/>
      <c r="H395"/>
      <c r="I395"/>
      <c r="J395"/>
      <c r="K395"/>
      <c r="L395"/>
      <c r="M395"/>
      <c r="N395"/>
      <c r="O395"/>
      <c r="P395"/>
      <c r="Q395"/>
      <c r="R395"/>
      <c r="S395"/>
      <c r="T395"/>
      <c r="U395"/>
    </row>
    <row r="396" spans="1:21" x14ac:dyDescent="0.3">
      <c r="A396"/>
      <c r="B396" s="13"/>
      <c r="C396" s="13"/>
      <c r="D396" s="13"/>
      <c r="E396" s="13"/>
      <c r="F396" s="14"/>
      <c r="G396"/>
      <c r="H396"/>
      <c r="I396"/>
      <c r="J396"/>
      <c r="K396"/>
      <c r="L396"/>
      <c r="M396"/>
      <c r="N396"/>
      <c r="O396"/>
      <c r="P396"/>
      <c r="Q396"/>
      <c r="R396"/>
      <c r="S396"/>
      <c r="T396"/>
      <c r="U396"/>
    </row>
    <row r="397" spans="1:21" x14ac:dyDescent="0.3">
      <c r="A397"/>
      <c r="B397" s="13"/>
      <c r="C397" s="13"/>
      <c r="D397" s="13"/>
      <c r="E397" s="13"/>
      <c r="F397" s="14"/>
      <c r="G397"/>
      <c r="H397"/>
      <c r="I397"/>
      <c r="J397"/>
      <c r="K397"/>
      <c r="L397"/>
      <c r="M397"/>
      <c r="N397"/>
      <c r="O397"/>
      <c r="P397"/>
      <c r="Q397"/>
      <c r="R397"/>
      <c r="S397"/>
      <c r="T397"/>
      <c r="U397"/>
    </row>
    <row r="398" spans="1:21" x14ac:dyDescent="0.3">
      <c r="A398"/>
      <c r="B398" s="13"/>
      <c r="C398" s="13"/>
      <c r="D398" s="13"/>
      <c r="E398" s="13"/>
      <c r="F398" s="14"/>
      <c r="G398"/>
      <c r="H398"/>
      <c r="I398"/>
      <c r="J398"/>
      <c r="K398"/>
      <c r="L398"/>
      <c r="M398"/>
      <c r="N398"/>
      <c r="O398"/>
      <c r="P398"/>
      <c r="Q398"/>
      <c r="R398"/>
      <c r="S398"/>
      <c r="T398"/>
      <c r="U398"/>
    </row>
    <row r="399" spans="1:21" x14ac:dyDescent="0.3">
      <c r="A399"/>
      <c r="B399" s="13"/>
      <c r="C399" s="13"/>
      <c r="D399" s="13"/>
      <c r="E399" s="13"/>
      <c r="F399" s="14"/>
      <c r="G399"/>
      <c r="H399"/>
      <c r="I399"/>
      <c r="J399"/>
      <c r="K399"/>
      <c r="L399"/>
      <c r="M399"/>
      <c r="N399"/>
      <c r="O399"/>
      <c r="P399"/>
      <c r="Q399"/>
      <c r="R399"/>
      <c r="S399"/>
      <c r="T399"/>
      <c r="U399"/>
    </row>
    <row r="400" spans="1:21" x14ac:dyDescent="0.3">
      <c r="A400"/>
      <c r="B400" s="13"/>
      <c r="C400" s="13"/>
      <c r="D400" s="13"/>
      <c r="E400" s="13"/>
      <c r="F400" s="14"/>
      <c r="G400"/>
      <c r="H400"/>
      <c r="I400"/>
      <c r="J400"/>
      <c r="K400"/>
      <c r="L400"/>
      <c r="M400"/>
      <c r="N400"/>
      <c r="O400"/>
      <c r="P400"/>
      <c r="Q400"/>
      <c r="R400"/>
      <c r="S400"/>
      <c r="T400"/>
      <c r="U400"/>
    </row>
    <row r="401" spans="1:21" x14ac:dyDescent="0.3">
      <c r="A401"/>
      <c r="B401" s="13"/>
      <c r="C401" s="13"/>
      <c r="D401" s="13"/>
      <c r="E401" s="13"/>
      <c r="F401" s="14"/>
      <c r="G401"/>
      <c r="H401"/>
      <c r="I401"/>
      <c r="J401"/>
      <c r="K401"/>
      <c r="L401"/>
      <c r="M401"/>
      <c r="N401"/>
      <c r="O401"/>
      <c r="P401"/>
      <c r="Q401"/>
      <c r="R401"/>
      <c r="S401"/>
      <c r="T401"/>
      <c r="U401"/>
    </row>
    <row r="402" spans="1:21" x14ac:dyDescent="0.3">
      <c r="A402"/>
      <c r="B402" s="13"/>
      <c r="C402" s="13"/>
      <c r="D402" s="13"/>
      <c r="E402" s="13"/>
      <c r="F402" s="14"/>
      <c r="G402"/>
      <c r="H402"/>
      <c r="I402"/>
      <c r="J402"/>
      <c r="K402"/>
      <c r="L402"/>
      <c r="M402"/>
      <c r="N402"/>
      <c r="O402"/>
      <c r="P402"/>
      <c r="Q402"/>
      <c r="R402"/>
      <c r="S402"/>
      <c r="T402"/>
      <c r="U402"/>
    </row>
    <row r="403" spans="1:21" x14ac:dyDescent="0.3">
      <c r="A403"/>
      <c r="B403" s="13"/>
      <c r="C403" s="13"/>
      <c r="D403" s="13"/>
      <c r="E403" s="13"/>
      <c r="F403" s="14"/>
      <c r="G403"/>
      <c r="H403"/>
      <c r="I403"/>
      <c r="J403"/>
      <c r="K403"/>
      <c r="L403"/>
      <c r="M403"/>
      <c r="N403"/>
      <c r="O403"/>
      <c r="P403"/>
      <c r="Q403"/>
      <c r="R403"/>
      <c r="S403"/>
      <c r="T403"/>
      <c r="U403"/>
    </row>
    <row r="404" spans="1:21" x14ac:dyDescent="0.3">
      <c r="A404"/>
      <c r="B404" s="13"/>
      <c r="C404" s="13"/>
      <c r="D404" s="13"/>
      <c r="E404" s="13"/>
      <c r="F404" s="14"/>
      <c r="G404"/>
      <c r="H404"/>
      <c r="I404"/>
      <c r="J404"/>
      <c r="K404"/>
      <c r="L404"/>
      <c r="M404"/>
      <c r="N404"/>
      <c r="O404"/>
      <c r="P404"/>
      <c r="Q404"/>
      <c r="R404"/>
      <c r="S404"/>
      <c r="T404"/>
      <c r="U404"/>
    </row>
    <row r="405" spans="1:21" x14ac:dyDescent="0.3">
      <c r="A405"/>
      <c r="B405" s="13"/>
      <c r="C405" s="13"/>
      <c r="D405" s="13"/>
      <c r="E405" s="13"/>
      <c r="F405" s="14"/>
      <c r="G405"/>
      <c r="H405"/>
      <c r="I405"/>
      <c r="J405"/>
      <c r="K405"/>
      <c r="L405"/>
      <c r="M405"/>
      <c r="N405"/>
      <c r="O405"/>
      <c r="P405"/>
      <c r="Q405"/>
      <c r="R405"/>
      <c r="S405"/>
      <c r="T405"/>
      <c r="U405"/>
    </row>
    <row r="406" spans="1:21" x14ac:dyDescent="0.3">
      <c r="A406"/>
      <c r="B406" s="13"/>
      <c r="C406" s="13"/>
      <c r="D406" s="13"/>
      <c r="E406" s="13"/>
      <c r="F406" s="14"/>
      <c r="G406"/>
      <c r="H406"/>
      <c r="I406"/>
      <c r="J406"/>
      <c r="K406"/>
      <c r="L406"/>
      <c r="M406"/>
      <c r="N406"/>
      <c r="O406"/>
      <c r="P406"/>
      <c r="Q406"/>
      <c r="R406"/>
      <c r="S406"/>
      <c r="T406"/>
      <c r="U406"/>
    </row>
    <row r="407" spans="1:21" x14ac:dyDescent="0.3">
      <c r="A407"/>
      <c r="B407" s="13"/>
      <c r="C407" s="13"/>
      <c r="D407" s="13"/>
      <c r="E407" s="13"/>
      <c r="F407" s="14"/>
      <c r="G407"/>
      <c r="H407"/>
      <c r="I407"/>
      <c r="J407"/>
      <c r="K407"/>
      <c r="L407"/>
      <c r="M407"/>
      <c r="N407"/>
      <c r="O407"/>
      <c r="P407"/>
      <c r="Q407"/>
      <c r="R407"/>
      <c r="S407"/>
      <c r="T407"/>
      <c r="U407"/>
    </row>
    <row r="408" spans="1:21" x14ac:dyDescent="0.3">
      <c r="A408"/>
      <c r="B408" s="13"/>
      <c r="C408" s="13"/>
      <c r="D408" s="13"/>
      <c r="E408" s="13"/>
      <c r="F408" s="14"/>
      <c r="G408"/>
      <c r="H408"/>
      <c r="I408"/>
      <c r="J408"/>
      <c r="K408"/>
      <c r="L408"/>
      <c r="M408"/>
      <c r="N408"/>
      <c r="O408"/>
      <c r="P408"/>
      <c r="Q408"/>
      <c r="R408"/>
      <c r="S408"/>
      <c r="T408"/>
      <c r="U408"/>
    </row>
    <row r="409" spans="1:21" x14ac:dyDescent="0.3">
      <c r="A409"/>
      <c r="B409" s="13"/>
      <c r="C409" s="13"/>
      <c r="D409" s="13"/>
      <c r="E409" s="13"/>
      <c r="F409" s="14"/>
      <c r="G409"/>
      <c r="H409"/>
      <c r="I409"/>
      <c r="J409"/>
      <c r="K409"/>
      <c r="L409"/>
      <c r="M409"/>
      <c r="N409"/>
      <c r="O409"/>
      <c r="P409"/>
      <c r="Q409"/>
      <c r="R409"/>
      <c r="S409"/>
      <c r="T409"/>
      <c r="U409"/>
    </row>
    <row r="410" spans="1:21" x14ac:dyDescent="0.3">
      <c r="A410"/>
      <c r="B410" s="13"/>
      <c r="C410" s="13"/>
      <c r="D410" s="13"/>
      <c r="E410" s="13"/>
      <c r="F410" s="14"/>
      <c r="G410"/>
      <c r="H410"/>
      <c r="I410"/>
      <c r="J410"/>
      <c r="K410"/>
      <c r="L410"/>
      <c r="M410"/>
      <c r="N410"/>
      <c r="O410"/>
      <c r="P410"/>
      <c r="Q410"/>
      <c r="R410"/>
      <c r="S410"/>
      <c r="T410"/>
      <c r="U410"/>
    </row>
    <row r="411" spans="1:21" x14ac:dyDescent="0.3">
      <c r="A411"/>
      <c r="B411" s="13"/>
      <c r="C411" s="13"/>
      <c r="D411" s="13"/>
      <c r="E411" s="13"/>
      <c r="F411" s="14"/>
      <c r="G411"/>
      <c r="H411"/>
      <c r="I411"/>
      <c r="J411"/>
      <c r="K411"/>
      <c r="L411"/>
      <c r="M411"/>
      <c r="N411"/>
      <c r="O411"/>
      <c r="P411"/>
      <c r="Q411"/>
      <c r="R411"/>
      <c r="S411"/>
      <c r="T411"/>
      <c r="U411"/>
    </row>
    <row r="412" spans="1:21" x14ac:dyDescent="0.3">
      <c r="A412"/>
      <c r="B412" s="13"/>
      <c r="C412" s="13"/>
      <c r="D412" s="13"/>
      <c r="E412" s="13"/>
      <c r="F412" s="14"/>
      <c r="G412"/>
      <c r="H412"/>
      <c r="I412"/>
      <c r="J412"/>
      <c r="K412"/>
      <c r="L412"/>
      <c r="M412"/>
      <c r="N412"/>
      <c r="O412"/>
      <c r="P412"/>
      <c r="Q412"/>
      <c r="R412"/>
      <c r="S412"/>
      <c r="T412"/>
      <c r="U412"/>
    </row>
    <row r="413" spans="1:21" x14ac:dyDescent="0.3">
      <c r="A413"/>
      <c r="B413" s="13"/>
      <c r="C413" s="13"/>
      <c r="D413" s="13"/>
      <c r="E413" s="13"/>
      <c r="F413" s="14"/>
      <c r="G413"/>
      <c r="H413"/>
      <c r="I413"/>
      <c r="J413"/>
      <c r="K413"/>
      <c r="L413"/>
      <c r="M413"/>
      <c r="N413"/>
      <c r="O413"/>
      <c r="P413"/>
      <c r="Q413"/>
      <c r="R413"/>
      <c r="S413"/>
      <c r="T413"/>
      <c r="U413"/>
    </row>
    <row r="414" spans="1:21" x14ac:dyDescent="0.3">
      <c r="A414"/>
      <c r="B414" s="13"/>
      <c r="C414" s="13"/>
      <c r="D414" s="13"/>
      <c r="E414" s="13"/>
      <c r="F414" s="14"/>
      <c r="G414"/>
      <c r="H414"/>
      <c r="I414"/>
      <c r="J414"/>
      <c r="K414"/>
      <c r="L414"/>
      <c r="M414"/>
      <c r="N414"/>
      <c r="O414"/>
      <c r="P414"/>
      <c r="Q414"/>
      <c r="R414"/>
      <c r="S414"/>
      <c r="T414"/>
      <c r="U414"/>
    </row>
    <row r="415" spans="1:21" x14ac:dyDescent="0.3">
      <c r="A415"/>
      <c r="B415" s="13"/>
      <c r="C415" s="13"/>
      <c r="D415" s="13"/>
      <c r="E415" s="13"/>
      <c r="F415" s="14"/>
      <c r="G415"/>
      <c r="H415"/>
      <c r="I415"/>
      <c r="J415"/>
      <c r="K415"/>
      <c r="L415"/>
      <c r="M415"/>
      <c r="N415"/>
      <c r="O415"/>
      <c r="P415"/>
      <c r="Q415"/>
      <c r="R415"/>
      <c r="S415"/>
      <c r="T415"/>
      <c r="U415"/>
    </row>
    <row r="416" spans="1:21" x14ac:dyDescent="0.3">
      <c r="A416"/>
      <c r="B416" s="13"/>
      <c r="C416" s="13"/>
      <c r="D416" s="13"/>
      <c r="E416" s="13"/>
      <c r="F416" s="14"/>
      <c r="G416"/>
      <c r="H416"/>
      <c r="I416"/>
      <c r="J416"/>
      <c r="K416"/>
      <c r="L416"/>
      <c r="M416"/>
      <c r="N416"/>
      <c r="O416"/>
      <c r="P416"/>
      <c r="Q416"/>
      <c r="R416"/>
      <c r="S416"/>
      <c r="T416"/>
      <c r="U416"/>
    </row>
    <row r="417" spans="1:21" x14ac:dyDescent="0.3">
      <c r="A417"/>
      <c r="B417" s="13"/>
      <c r="C417" s="13"/>
      <c r="D417" s="13"/>
      <c r="E417" s="13"/>
      <c r="F417" s="14"/>
      <c r="G417"/>
      <c r="H417"/>
      <c r="I417"/>
      <c r="J417"/>
      <c r="K417"/>
      <c r="L417"/>
      <c r="M417"/>
      <c r="N417"/>
      <c r="O417"/>
      <c r="P417"/>
      <c r="Q417"/>
      <c r="R417"/>
      <c r="S417"/>
      <c r="T417"/>
      <c r="U417"/>
    </row>
    <row r="418" spans="1:21" x14ac:dyDescent="0.3">
      <c r="A418"/>
      <c r="B418" s="13"/>
      <c r="C418" s="13"/>
      <c r="D418" s="13"/>
      <c r="E418" s="13"/>
      <c r="F418" s="14"/>
      <c r="G418"/>
      <c r="H418"/>
      <c r="I418"/>
      <c r="J418"/>
      <c r="K418"/>
      <c r="L418"/>
      <c r="M418"/>
      <c r="N418"/>
      <c r="O418"/>
      <c r="P418"/>
      <c r="Q418"/>
      <c r="R418"/>
      <c r="S418"/>
      <c r="T418"/>
      <c r="U418"/>
    </row>
    <row r="419" spans="1:21" x14ac:dyDescent="0.3">
      <c r="A419"/>
      <c r="B419" s="13"/>
      <c r="C419" s="13"/>
      <c r="D419" s="13"/>
      <c r="E419" s="13"/>
      <c r="F419" s="14"/>
      <c r="G419"/>
      <c r="H419"/>
      <c r="I419"/>
      <c r="J419"/>
      <c r="K419"/>
      <c r="L419"/>
      <c r="M419"/>
      <c r="N419"/>
      <c r="O419"/>
      <c r="P419"/>
      <c r="Q419"/>
      <c r="R419"/>
      <c r="S419"/>
      <c r="T419"/>
      <c r="U419"/>
    </row>
    <row r="420" spans="1:21" x14ac:dyDescent="0.3">
      <c r="A420"/>
      <c r="B420" s="13"/>
      <c r="C420" s="13"/>
      <c r="D420" s="13"/>
      <c r="E420" s="13"/>
      <c r="F420" s="14"/>
      <c r="G420"/>
      <c r="H420"/>
      <c r="I420"/>
      <c r="J420"/>
      <c r="K420"/>
      <c r="L420"/>
      <c r="M420"/>
      <c r="N420"/>
      <c r="O420"/>
      <c r="P420"/>
      <c r="Q420"/>
      <c r="R420"/>
      <c r="S420"/>
      <c r="T420"/>
      <c r="U420"/>
    </row>
    <row r="421" spans="1:21" x14ac:dyDescent="0.3">
      <c r="A421"/>
      <c r="B421" s="13"/>
      <c r="C421" s="13"/>
      <c r="D421" s="13"/>
      <c r="E421" s="13"/>
      <c r="F421" s="14"/>
      <c r="G421"/>
      <c r="H421"/>
      <c r="I421"/>
      <c r="J421"/>
      <c r="K421"/>
      <c r="L421"/>
      <c r="M421"/>
      <c r="N421"/>
      <c r="O421"/>
      <c r="P421"/>
      <c r="Q421"/>
      <c r="R421"/>
      <c r="S421"/>
      <c r="T421"/>
      <c r="U421"/>
    </row>
    <row r="422" spans="1:21" x14ac:dyDescent="0.3">
      <c r="A422"/>
      <c r="B422" s="13"/>
      <c r="C422" s="13"/>
      <c r="D422" s="13"/>
      <c r="E422" s="13"/>
      <c r="F422" s="14"/>
      <c r="G422"/>
      <c r="H422"/>
      <c r="I422"/>
      <c r="J422"/>
      <c r="K422"/>
      <c r="L422"/>
      <c r="M422"/>
      <c r="N422"/>
      <c r="O422"/>
      <c r="P422"/>
      <c r="Q422"/>
      <c r="R422"/>
      <c r="S422"/>
      <c r="T422"/>
      <c r="U422"/>
    </row>
    <row r="423" spans="1:21" x14ac:dyDescent="0.3">
      <c r="A423"/>
      <c r="B423" s="13"/>
      <c r="C423" s="13"/>
      <c r="D423" s="13"/>
      <c r="E423" s="13"/>
      <c r="F423" s="14"/>
      <c r="G423"/>
      <c r="H423"/>
      <c r="I423"/>
      <c r="J423"/>
      <c r="K423"/>
      <c r="L423"/>
      <c r="M423"/>
      <c r="N423"/>
      <c r="O423"/>
      <c r="P423"/>
      <c r="Q423"/>
      <c r="R423"/>
      <c r="S423"/>
      <c r="T423"/>
      <c r="U423"/>
    </row>
    <row r="424" spans="1:21" x14ac:dyDescent="0.3">
      <c r="A424"/>
      <c r="B424" s="13"/>
      <c r="C424" s="13"/>
      <c r="D424" s="13"/>
      <c r="E424" s="13"/>
      <c r="F424" s="14"/>
      <c r="G424"/>
      <c r="H424"/>
      <c r="I424"/>
      <c r="J424"/>
      <c r="K424"/>
      <c r="L424"/>
      <c r="M424"/>
      <c r="N424"/>
      <c r="O424"/>
      <c r="P424"/>
      <c r="Q424"/>
      <c r="R424"/>
      <c r="S424"/>
      <c r="T424"/>
      <c r="U424"/>
    </row>
    <row r="425" spans="1:21" x14ac:dyDescent="0.3">
      <c r="A425"/>
      <c r="B425" s="13"/>
      <c r="C425" s="13"/>
      <c r="D425" s="13"/>
      <c r="E425" s="13"/>
      <c r="F425" s="14"/>
      <c r="G425"/>
      <c r="H425"/>
      <c r="I425"/>
      <c r="J425"/>
      <c r="K425"/>
      <c r="L425"/>
      <c r="M425"/>
      <c r="N425"/>
      <c r="O425"/>
      <c r="P425"/>
      <c r="Q425"/>
      <c r="R425"/>
      <c r="S425"/>
      <c r="T425"/>
      <c r="U425"/>
    </row>
    <row r="426" spans="1:21" x14ac:dyDescent="0.3">
      <c r="A426"/>
      <c r="B426" s="13"/>
      <c r="C426" s="13"/>
      <c r="D426" s="13"/>
      <c r="E426" s="13"/>
      <c r="F426" s="14"/>
      <c r="G426"/>
      <c r="H426"/>
      <c r="I426"/>
      <c r="J426"/>
      <c r="K426"/>
      <c r="L426"/>
      <c r="M426"/>
      <c r="N426"/>
      <c r="O426"/>
      <c r="P426"/>
      <c r="Q426"/>
      <c r="R426"/>
      <c r="S426"/>
      <c r="T426"/>
      <c r="U426"/>
    </row>
    <row r="427" spans="1:21" x14ac:dyDescent="0.3">
      <c r="A427"/>
      <c r="B427" s="13"/>
      <c r="C427" s="13"/>
      <c r="D427" s="13"/>
      <c r="E427" s="13"/>
      <c r="F427" s="14"/>
      <c r="G427"/>
      <c r="H427"/>
      <c r="I427"/>
      <c r="J427"/>
      <c r="K427"/>
      <c r="L427"/>
      <c r="M427"/>
      <c r="N427"/>
      <c r="O427"/>
      <c r="P427"/>
      <c r="Q427"/>
      <c r="R427"/>
      <c r="S427"/>
      <c r="T427"/>
      <c r="U427"/>
    </row>
    <row r="428" spans="1:21" x14ac:dyDescent="0.3">
      <c r="A428"/>
      <c r="B428" s="13"/>
      <c r="C428" s="13"/>
      <c r="D428" s="13"/>
      <c r="E428" s="13"/>
      <c r="F428" s="14"/>
      <c r="G428"/>
      <c r="H428"/>
      <c r="I428"/>
      <c r="J428"/>
      <c r="K428"/>
      <c r="L428"/>
      <c r="M428"/>
      <c r="N428"/>
      <c r="O428"/>
      <c r="P428"/>
      <c r="Q428"/>
      <c r="R428"/>
      <c r="S428"/>
      <c r="T428"/>
      <c r="U428"/>
    </row>
    <row r="429" spans="1:21" x14ac:dyDescent="0.3">
      <c r="A429"/>
      <c r="B429" s="13"/>
      <c r="C429" s="13"/>
      <c r="D429" s="13"/>
      <c r="E429" s="13"/>
      <c r="F429" s="14"/>
      <c r="G429"/>
      <c r="H429"/>
      <c r="I429"/>
      <c r="J429"/>
      <c r="K429"/>
      <c r="L429"/>
      <c r="M429"/>
      <c r="N429"/>
      <c r="O429"/>
      <c r="P429"/>
      <c r="Q429"/>
      <c r="R429"/>
      <c r="S429"/>
      <c r="T429"/>
      <c r="U429"/>
    </row>
    <row r="430" spans="1:21" x14ac:dyDescent="0.3">
      <c r="A430"/>
      <c r="B430" s="13"/>
      <c r="C430" s="13"/>
      <c r="D430" s="13"/>
      <c r="E430" s="13"/>
      <c r="F430" s="14"/>
      <c r="G430"/>
      <c r="H430"/>
      <c r="I430"/>
      <c r="J430"/>
      <c r="K430"/>
      <c r="L430"/>
      <c r="M430"/>
      <c r="N430"/>
      <c r="O430"/>
      <c r="P430"/>
      <c r="Q430"/>
      <c r="R430"/>
      <c r="S430"/>
      <c r="T430"/>
      <c r="U430"/>
    </row>
    <row r="431" spans="1:21" x14ac:dyDescent="0.3">
      <c r="A431"/>
      <c r="B431" s="13"/>
      <c r="C431" s="13"/>
      <c r="D431" s="13"/>
      <c r="E431" s="13"/>
      <c r="F431" s="14"/>
      <c r="G431"/>
      <c r="H431"/>
      <c r="I431"/>
      <c r="J431"/>
      <c r="K431"/>
      <c r="L431"/>
      <c r="M431"/>
      <c r="N431"/>
      <c r="O431"/>
      <c r="P431"/>
      <c r="Q431"/>
      <c r="R431"/>
      <c r="S431"/>
      <c r="T431"/>
      <c r="U431"/>
    </row>
    <row r="432" spans="1:21" x14ac:dyDescent="0.3">
      <c r="A432"/>
      <c r="B432" s="13"/>
      <c r="C432" s="13"/>
      <c r="D432" s="13"/>
      <c r="E432" s="13"/>
      <c r="F432" s="14"/>
      <c r="G432"/>
      <c r="H432"/>
      <c r="I432"/>
      <c r="J432"/>
      <c r="K432"/>
      <c r="L432"/>
      <c r="M432"/>
      <c r="N432"/>
      <c r="O432"/>
      <c r="P432"/>
      <c r="Q432"/>
      <c r="R432"/>
      <c r="S432"/>
      <c r="T432"/>
      <c r="U432"/>
    </row>
    <row r="433" spans="1:21" x14ac:dyDescent="0.3">
      <c r="A433"/>
      <c r="B433" s="13"/>
      <c r="C433" s="13"/>
      <c r="D433" s="13"/>
      <c r="E433" s="13"/>
      <c r="F433" s="14"/>
      <c r="G433"/>
      <c r="H433"/>
      <c r="I433"/>
      <c r="J433"/>
      <c r="K433"/>
      <c r="L433"/>
      <c r="M433"/>
      <c r="N433"/>
      <c r="O433"/>
      <c r="P433"/>
      <c r="Q433"/>
      <c r="R433"/>
      <c r="S433"/>
      <c r="T433"/>
      <c r="U433"/>
    </row>
    <row r="434" spans="1:21" x14ac:dyDescent="0.3">
      <c r="A434"/>
      <c r="B434" s="13"/>
      <c r="C434" s="13"/>
      <c r="D434" s="13"/>
      <c r="E434" s="13"/>
      <c r="F434" s="14"/>
      <c r="G434"/>
      <c r="H434"/>
      <c r="I434"/>
      <c r="J434"/>
      <c r="K434"/>
      <c r="L434"/>
      <c r="M434"/>
      <c r="N434"/>
      <c r="O434"/>
      <c r="P434"/>
      <c r="Q434"/>
      <c r="R434"/>
      <c r="S434"/>
      <c r="T434"/>
      <c r="U434"/>
    </row>
    <row r="435" spans="1:21" x14ac:dyDescent="0.3">
      <c r="A435"/>
      <c r="B435" s="13"/>
      <c r="C435" s="13"/>
      <c r="D435" s="13"/>
      <c r="E435" s="13"/>
      <c r="F435" s="14"/>
      <c r="G435"/>
      <c r="H435"/>
      <c r="I435"/>
      <c r="J435"/>
      <c r="K435"/>
      <c r="L435"/>
      <c r="M435"/>
      <c r="N435"/>
      <c r="O435"/>
      <c r="P435"/>
      <c r="Q435"/>
      <c r="R435"/>
      <c r="S435"/>
      <c r="T435"/>
      <c r="U435"/>
    </row>
    <row r="436" spans="1:21" x14ac:dyDescent="0.3">
      <c r="A436"/>
      <c r="B436" s="13"/>
      <c r="C436" s="13"/>
      <c r="D436" s="13"/>
      <c r="E436" s="13"/>
      <c r="F436" s="14"/>
      <c r="G436"/>
      <c r="H436"/>
      <c r="I436"/>
      <c r="J436"/>
      <c r="K436"/>
      <c r="L436"/>
      <c r="M436"/>
      <c r="N436"/>
      <c r="O436"/>
      <c r="P436"/>
      <c r="Q436"/>
      <c r="R436"/>
      <c r="S436"/>
      <c r="T436"/>
      <c r="U436"/>
    </row>
    <row r="437" spans="1:21" x14ac:dyDescent="0.3">
      <c r="A437"/>
      <c r="B437" s="13"/>
      <c r="C437" s="13"/>
      <c r="D437" s="13"/>
      <c r="E437" s="13"/>
      <c r="F437" s="14"/>
      <c r="G437"/>
      <c r="H437"/>
      <c r="I437"/>
      <c r="J437"/>
      <c r="K437"/>
      <c r="L437"/>
      <c r="M437"/>
      <c r="N437"/>
      <c r="O437"/>
      <c r="P437"/>
      <c r="Q437"/>
      <c r="R437"/>
      <c r="S437"/>
      <c r="T437"/>
      <c r="U437"/>
    </row>
    <row r="438" spans="1:21" x14ac:dyDescent="0.3">
      <c r="A438"/>
      <c r="B438" s="13"/>
      <c r="C438" s="13"/>
      <c r="D438" s="13"/>
      <c r="E438" s="13"/>
      <c r="F438" s="14"/>
      <c r="G438"/>
      <c r="H438"/>
      <c r="I438"/>
      <c r="J438"/>
      <c r="K438"/>
      <c r="L438"/>
      <c r="M438"/>
      <c r="N438"/>
      <c r="O438"/>
      <c r="P438"/>
      <c r="Q438"/>
      <c r="R438"/>
      <c r="S438"/>
      <c r="T438"/>
      <c r="U438"/>
    </row>
    <row r="439" spans="1:21" x14ac:dyDescent="0.3">
      <c r="A439"/>
      <c r="B439" s="13"/>
      <c r="C439" s="13"/>
      <c r="D439" s="13"/>
      <c r="E439" s="13"/>
      <c r="F439" s="14"/>
      <c r="G439"/>
      <c r="H439"/>
      <c r="I439"/>
      <c r="J439"/>
      <c r="K439"/>
      <c r="L439"/>
      <c r="M439"/>
      <c r="N439"/>
      <c r="O439"/>
      <c r="P439"/>
      <c r="Q439"/>
      <c r="R439"/>
      <c r="S439"/>
      <c r="T439"/>
      <c r="U439"/>
    </row>
    <row r="440" spans="1:21" x14ac:dyDescent="0.3">
      <c r="A440"/>
      <c r="B440" s="13"/>
      <c r="C440" s="13"/>
      <c r="D440" s="13"/>
      <c r="E440" s="13"/>
      <c r="F440" s="14"/>
      <c r="G440"/>
      <c r="H440"/>
      <c r="I440"/>
      <c r="J440"/>
      <c r="K440"/>
      <c r="L440"/>
      <c r="M440"/>
      <c r="N440"/>
      <c r="O440"/>
      <c r="P440"/>
      <c r="Q440"/>
      <c r="R440"/>
      <c r="S440"/>
      <c r="T440"/>
      <c r="U440"/>
    </row>
    <row r="441" spans="1:21" x14ac:dyDescent="0.3">
      <c r="A441"/>
      <c r="B441" s="13"/>
      <c r="C441" s="13"/>
      <c r="D441" s="13"/>
      <c r="E441" s="13"/>
      <c r="F441" s="14"/>
      <c r="G441"/>
      <c r="H441"/>
      <c r="I441"/>
      <c r="J441"/>
      <c r="K441"/>
      <c r="L441"/>
      <c r="M441"/>
      <c r="N441"/>
      <c r="O441"/>
      <c r="P441"/>
      <c r="Q441"/>
      <c r="R441"/>
      <c r="S441"/>
      <c r="T441"/>
      <c r="U441"/>
    </row>
    <row r="442" spans="1:21" x14ac:dyDescent="0.3">
      <c r="A442"/>
      <c r="B442" s="13"/>
      <c r="C442" s="13"/>
      <c r="D442" s="13"/>
      <c r="E442" s="13"/>
      <c r="F442" s="14"/>
      <c r="G442"/>
      <c r="H442"/>
      <c r="I442"/>
      <c r="J442"/>
      <c r="K442"/>
      <c r="L442"/>
      <c r="M442"/>
      <c r="N442"/>
      <c r="O442"/>
      <c r="P442"/>
      <c r="Q442"/>
      <c r="R442"/>
      <c r="S442"/>
      <c r="T442"/>
      <c r="U442"/>
    </row>
    <row r="443" spans="1:21" x14ac:dyDescent="0.3">
      <c r="A443"/>
      <c r="B443" s="13"/>
      <c r="C443" s="13"/>
      <c r="D443" s="13"/>
      <c r="E443" s="13"/>
      <c r="F443" s="14"/>
      <c r="G443"/>
      <c r="H443"/>
      <c r="I443"/>
      <c r="J443"/>
      <c r="K443"/>
      <c r="L443"/>
      <c r="M443"/>
      <c r="N443"/>
      <c r="O443"/>
      <c r="P443"/>
      <c r="Q443"/>
      <c r="R443"/>
      <c r="S443"/>
      <c r="T443"/>
      <c r="U443"/>
    </row>
    <row r="444" spans="1:21" x14ac:dyDescent="0.3">
      <c r="A444"/>
      <c r="B444" s="13"/>
      <c r="C444" s="13"/>
      <c r="D444" s="13"/>
      <c r="E444" s="13"/>
      <c r="F444" s="14"/>
      <c r="G444"/>
      <c r="H444"/>
      <c r="I444"/>
      <c r="J444"/>
      <c r="K444"/>
      <c r="L444"/>
      <c r="M444"/>
      <c r="N444"/>
      <c r="O444"/>
      <c r="P444"/>
      <c r="Q444"/>
      <c r="R444"/>
      <c r="S444"/>
      <c r="T444"/>
      <c r="U444"/>
    </row>
    <row r="445" spans="1:21" x14ac:dyDescent="0.3">
      <c r="A445"/>
      <c r="B445" s="13"/>
      <c r="C445" s="13"/>
      <c r="D445" s="13"/>
      <c r="E445" s="13"/>
      <c r="F445" s="14"/>
      <c r="G445"/>
      <c r="H445"/>
      <c r="I445"/>
      <c r="J445"/>
      <c r="K445"/>
      <c r="L445"/>
      <c r="M445"/>
      <c r="N445"/>
      <c r="O445"/>
      <c r="P445"/>
      <c r="Q445"/>
      <c r="R445"/>
      <c r="S445"/>
      <c r="T445"/>
      <c r="U445"/>
    </row>
    <row r="446" spans="1:21" x14ac:dyDescent="0.3">
      <c r="A446"/>
      <c r="B446" s="13"/>
      <c r="C446" s="13"/>
      <c r="D446" s="13"/>
      <c r="E446" s="13"/>
      <c r="F446" s="14"/>
      <c r="G446"/>
      <c r="H446"/>
      <c r="I446"/>
      <c r="J446"/>
      <c r="K446"/>
      <c r="L446"/>
      <c r="M446"/>
      <c r="N446"/>
      <c r="O446"/>
      <c r="P446"/>
      <c r="Q446"/>
      <c r="R446"/>
      <c r="S446"/>
      <c r="T446"/>
      <c r="U446"/>
    </row>
    <row r="447" spans="1:21" x14ac:dyDescent="0.3">
      <c r="A447"/>
      <c r="B447" s="13"/>
      <c r="C447" s="13"/>
      <c r="D447" s="13"/>
      <c r="E447" s="13"/>
      <c r="F447" s="14"/>
      <c r="G447"/>
      <c r="H447"/>
      <c r="I447"/>
      <c r="J447"/>
      <c r="K447"/>
      <c r="L447"/>
      <c r="M447"/>
      <c r="N447"/>
      <c r="O447"/>
      <c r="P447"/>
      <c r="Q447"/>
      <c r="R447"/>
      <c r="S447"/>
      <c r="T447"/>
      <c r="U447"/>
    </row>
    <row r="448" spans="1:21" x14ac:dyDescent="0.3">
      <c r="A448"/>
      <c r="B448" s="13"/>
      <c r="C448" s="13"/>
      <c r="D448" s="13"/>
      <c r="E448" s="13"/>
      <c r="F448" s="14"/>
      <c r="G448"/>
      <c r="H448"/>
      <c r="I448"/>
      <c r="J448"/>
      <c r="K448"/>
      <c r="L448"/>
      <c r="M448"/>
      <c r="N448"/>
      <c r="O448"/>
      <c r="P448"/>
      <c r="Q448"/>
      <c r="R448"/>
      <c r="S448"/>
      <c r="T448"/>
      <c r="U448"/>
    </row>
    <row r="449" spans="1:21" x14ac:dyDescent="0.3">
      <c r="A449"/>
      <c r="B449" s="13"/>
      <c r="C449" s="13"/>
      <c r="D449" s="13"/>
      <c r="E449" s="13"/>
      <c r="F449" s="14"/>
      <c r="G449"/>
      <c r="H449"/>
      <c r="I449"/>
      <c r="J449"/>
      <c r="K449"/>
      <c r="L449"/>
      <c r="M449"/>
      <c r="N449"/>
      <c r="O449"/>
      <c r="P449"/>
      <c r="Q449"/>
      <c r="R449"/>
      <c r="S449"/>
      <c r="T449"/>
      <c r="U449"/>
    </row>
    <row r="450" spans="1:21" x14ac:dyDescent="0.3">
      <c r="A450"/>
      <c r="B450" s="13"/>
      <c r="C450" s="13"/>
      <c r="D450" s="13"/>
      <c r="E450" s="13"/>
      <c r="F450" s="14"/>
      <c r="G450"/>
      <c r="H450"/>
      <c r="I450"/>
      <c r="J450"/>
      <c r="K450"/>
      <c r="L450"/>
      <c r="M450"/>
      <c r="N450"/>
      <c r="O450"/>
      <c r="P450"/>
      <c r="Q450"/>
      <c r="R450"/>
      <c r="S450"/>
      <c r="T450"/>
      <c r="U450"/>
    </row>
    <row r="451" spans="1:21" x14ac:dyDescent="0.3">
      <c r="A451"/>
      <c r="B451" s="13"/>
      <c r="C451" s="13"/>
      <c r="D451" s="13"/>
      <c r="E451" s="13"/>
      <c r="F451" s="14"/>
      <c r="G451"/>
      <c r="H451"/>
      <c r="I451"/>
      <c r="J451"/>
      <c r="K451"/>
      <c r="L451"/>
      <c r="M451"/>
      <c r="N451"/>
      <c r="O451"/>
      <c r="P451"/>
      <c r="Q451"/>
      <c r="R451"/>
      <c r="S451"/>
      <c r="T451"/>
      <c r="U451"/>
    </row>
    <row r="452" spans="1:21" x14ac:dyDescent="0.3">
      <c r="A452"/>
      <c r="B452" s="13"/>
      <c r="C452" s="13"/>
      <c r="D452" s="13"/>
      <c r="E452" s="13"/>
      <c r="F452" s="14"/>
      <c r="G452"/>
      <c r="H452"/>
      <c r="I452"/>
      <c r="J452"/>
      <c r="K452"/>
      <c r="L452"/>
      <c r="M452"/>
      <c r="N452"/>
      <c r="O452"/>
      <c r="P452"/>
      <c r="Q452"/>
      <c r="R452"/>
      <c r="S452"/>
      <c r="T452"/>
      <c r="U452"/>
    </row>
    <row r="453" spans="1:21" x14ac:dyDescent="0.3">
      <c r="A453"/>
      <c r="B453" s="13"/>
      <c r="C453" s="13"/>
      <c r="D453" s="13"/>
      <c r="E453" s="13"/>
      <c r="F453" s="14"/>
      <c r="G453"/>
      <c r="H453"/>
      <c r="I453"/>
      <c r="J453"/>
      <c r="K453"/>
      <c r="L453"/>
      <c r="M453"/>
      <c r="N453"/>
      <c r="O453"/>
      <c r="P453"/>
      <c r="Q453"/>
      <c r="R453"/>
      <c r="S453"/>
      <c r="T453"/>
      <c r="U453"/>
    </row>
    <row r="454" spans="1:21" x14ac:dyDescent="0.3">
      <c r="A454"/>
      <c r="B454" s="13"/>
      <c r="C454" s="13"/>
      <c r="D454" s="13"/>
      <c r="E454" s="13"/>
      <c r="F454" s="14"/>
      <c r="G454"/>
      <c r="H454"/>
      <c r="I454"/>
      <c r="J454"/>
      <c r="K454"/>
      <c r="L454"/>
      <c r="M454"/>
      <c r="N454"/>
      <c r="O454"/>
      <c r="P454"/>
      <c r="Q454"/>
      <c r="R454"/>
      <c r="S454"/>
      <c r="T454"/>
      <c r="U454"/>
    </row>
    <row r="455" spans="1:21" x14ac:dyDescent="0.3">
      <c r="A455"/>
      <c r="B455" s="13"/>
      <c r="C455" s="13"/>
      <c r="D455" s="13"/>
      <c r="E455" s="13"/>
      <c r="F455" s="14"/>
      <c r="G455"/>
      <c r="H455"/>
      <c r="I455"/>
      <c r="J455"/>
      <c r="K455"/>
      <c r="L455"/>
      <c r="M455"/>
      <c r="N455"/>
      <c r="O455"/>
      <c r="P455"/>
      <c r="Q455"/>
      <c r="R455"/>
      <c r="S455"/>
      <c r="T455"/>
      <c r="U455"/>
    </row>
    <row r="456" spans="1:21" x14ac:dyDescent="0.3">
      <c r="A456"/>
      <c r="B456" s="13"/>
      <c r="C456" s="13"/>
      <c r="D456" s="13"/>
      <c r="E456" s="13"/>
      <c r="F456" s="14"/>
      <c r="G456"/>
      <c r="H456"/>
      <c r="I456"/>
      <c r="J456"/>
      <c r="K456"/>
      <c r="L456"/>
      <c r="M456"/>
      <c r="N456"/>
      <c r="O456"/>
      <c r="P456"/>
      <c r="Q456"/>
      <c r="R456"/>
      <c r="S456"/>
      <c r="T456"/>
      <c r="U456"/>
    </row>
    <row r="457" spans="1:21" x14ac:dyDescent="0.3">
      <c r="A457"/>
      <c r="B457" s="13"/>
      <c r="C457" s="13"/>
      <c r="D457" s="13"/>
      <c r="E457" s="13"/>
      <c r="F457" s="14"/>
      <c r="G457"/>
      <c r="H457"/>
      <c r="I457"/>
      <c r="J457"/>
      <c r="K457"/>
      <c r="L457"/>
      <c r="M457"/>
      <c r="N457"/>
      <c r="O457"/>
      <c r="P457"/>
      <c r="Q457"/>
      <c r="R457"/>
      <c r="S457"/>
      <c r="T457"/>
      <c r="U457"/>
    </row>
    <row r="458" spans="1:21" x14ac:dyDescent="0.3">
      <c r="A458"/>
      <c r="B458" s="13"/>
      <c r="C458" s="13"/>
      <c r="D458" s="13"/>
      <c r="E458" s="13"/>
      <c r="F458" s="14"/>
      <c r="G458"/>
      <c r="H458"/>
      <c r="I458"/>
      <c r="J458"/>
      <c r="K458"/>
      <c r="L458"/>
      <c r="M458"/>
      <c r="N458"/>
      <c r="O458"/>
      <c r="P458"/>
      <c r="Q458"/>
      <c r="R458"/>
      <c r="S458"/>
      <c r="T458"/>
      <c r="U458"/>
    </row>
    <row r="459" spans="1:21" x14ac:dyDescent="0.3">
      <c r="A459"/>
      <c r="B459" s="13"/>
      <c r="C459" s="13"/>
      <c r="D459" s="13"/>
      <c r="E459" s="13"/>
      <c r="F459" s="14"/>
      <c r="G459"/>
      <c r="H459"/>
      <c r="I459"/>
      <c r="J459"/>
      <c r="K459"/>
      <c r="L459"/>
      <c r="M459"/>
      <c r="N459"/>
      <c r="O459"/>
      <c r="P459"/>
      <c r="Q459"/>
      <c r="R459"/>
      <c r="S459"/>
      <c r="T459"/>
      <c r="U459"/>
    </row>
    <row r="460" spans="1:21" x14ac:dyDescent="0.3">
      <c r="A460"/>
      <c r="B460" s="13"/>
      <c r="C460" s="13"/>
      <c r="D460" s="13"/>
      <c r="E460" s="13"/>
      <c r="F460" s="14"/>
      <c r="G460"/>
      <c r="H460"/>
      <c r="I460"/>
      <c r="J460"/>
      <c r="K460"/>
      <c r="L460"/>
      <c r="M460"/>
      <c r="N460"/>
      <c r="O460"/>
      <c r="P460"/>
      <c r="Q460"/>
      <c r="R460"/>
      <c r="S460"/>
      <c r="T460"/>
      <c r="U460"/>
    </row>
    <row r="461" spans="1:21" x14ac:dyDescent="0.3">
      <c r="A461"/>
      <c r="B461" s="13"/>
      <c r="C461" s="13"/>
      <c r="D461" s="13"/>
      <c r="E461" s="13"/>
      <c r="F461" s="14"/>
      <c r="G461"/>
      <c r="H461"/>
      <c r="I461"/>
      <c r="J461"/>
      <c r="K461"/>
      <c r="L461"/>
      <c r="M461"/>
      <c r="N461"/>
      <c r="O461"/>
      <c r="P461"/>
      <c r="Q461"/>
      <c r="R461"/>
      <c r="S461"/>
      <c r="T461"/>
      <c r="U461"/>
    </row>
    <row r="462" spans="1:21" x14ac:dyDescent="0.3">
      <c r="A462"/>
      <c r="B462" s="13"/>
      <c r="C462" s="13"/>
      <c r="D462" s="13"/>
      <c r="E462" s="13"/>
      <c r="F462" s="14"/>
      <c r="G462"/>
      <c r="H462"/>
      <c r="I462"/>
      <c r="J462"/>
      <c r="K462"/>
      <c r="L462"/>
      <c r="M462"/>
      <c r="N462"/>
      <c r="O462"/>
      <c r="P462"/>
      <c r="Q462"/>
      <c r="R462"/>
      <c r="S462"/>
      <c r="T462"/>
      <c r="U462"/>
    </row>
    <row r="463" spans="1:21" x14ac:dyDescent="0.3">
      <c r="A463"/>
      <c r="B463" s="13"/>
      <c r="C463" s="13"/>
      <c r="D463" s="13"/>
      <c r="E463" s="13"/>
      <c r="F463" s="14"/>
      <c r="G463"/>
      <c r="H463"/>
      <c r="I463"/>
      <c r="J463"/>
      <c r="K463"/>
      <c r="L463"/>
      <c r="M463"/>
      <c r="N463"/>
      <c r="O463"/>
      <c r="P463"/>
      <c r="Q463"/>
      <c r="R463"/>
      <c r="S463"/>
      <c r="T463"/>
      <c r="U463"/>
    </row>
    <row r="464" spans="1:21" x14ac:dyDescent="0.3">
      <c r="A464"/>
      <c r="B464" s="13"/>
      <c r="C464" s="13"/>
      <c r="D464" s="13"/>
      <c r="E464" s="13"/>
      <c r="F464" s="14"/>
      <c r="G464"/>
      <c r="H464"/>
      <c r="I464"/>
      <c r="J464"/>
      <c r="K464"/>
      <c r="L464"/>
      <c r="M464"/>
      <c r="N464"/>
      <c r="O464"/>
      <c r="P464"/>
      <c r="Q464"/>
      <c r="R464"/>
      <c r="S464"/>
      <c r="T464"/>
      <c r="U464"/>
    </row>
    <row r="465" spans="1:21" x14ac:dyDescent="0.3">
      <c r="A465"/>
      <c r="B465" s="13"/>
      <c r="C465" s="13"/>
      <c r="D465" s="13"/>
      <c r="E465" s="13"/>
      <c r="F465" s="14"/>
      <c r="G465"/>
      <c r="H465"/>
      <c r="I465"/>
      <c r="J465"/>
      <c r="K465"/>
      <c r="L465"/>
      <c r="M465"/>
      <c r="N465"/>
      <c r="O465"/>
      <c r="P465"/>
      <c r="Q465"/>
      <c r="R465"/>
      <c r="S465"/>
      <c r="T465"/>
      <c r="U465"/>
    </row>
    <row r="466" spans="1:21" x14ac:dyDescent="0.3">
      <c r="A466"/>
      <c r="B466" s="13"/>
      <c r="C466" s="13"/>
      <c r="D466" s="13"/>
      <c r="E466" s="13"/>
      <c r="F466" s="14"/>
      <c r="G466"/>
      <c r="H466"/>
      <c r="I466"/>
      <c r="J466"/>
      <c r="K466"/>
      <c r="L466"/>
      <c r="M466"/>
      <c r="N466"/>
      <c r="O466"/>
      <c r="P466"/>
      <c r="Q466"/>
      <c r="R466"/>
      <c r="S466"/>
      <c r="T466"/>
      <c r="U466"/>
    </row>
    <row r="467" spans="1:21" x14ac:dyDescent="0.3">
      <c r="A467"/>
      <c r="B467" s="13"/>
      <c r="C467" s="13"/>
      <c r="D467" s="13"/>
      <c r="E467" s="13"/>
      <c r="F467" s="14"/>
      <c r="G467"/>
      <c r="H467"/>
      <c r="I467"/>
      <c r="J467"/>
      <c r="K467"/>
      <c r="L467"/>
      <c r="M467"/>
      <c r="N467"/>
      <c r="O467"/>
      <c r="P467"/>
      <c r="Q467"/>
      <c r="R467"/>
      <c r="S467"/>
      <c r="T467"/>
      <c r="U467"/>
    </row>
    <row r="468" spans="1:21" x14ac:dyDescent="0.3">
      <c r="A468"/>
      <c r="B468" s="13"/>
      <c r="C468" s="13"/>
      <c r="D468" s="13"/>
      <c r="E468" s="13"/>
      <c r="F468" s="14"/>
      <c r="G468"/>
      <c r="H468"/>
      <c r="I468"/>
      <c r="J468"/>
      <c r="K468"/>
      <c r="L468"/>
      <c r="M468"/>
      <c r="N468"/>
      <c r="O468"/>
      <c r="P468"/>
      <c r="Q468"/>
      <c r="R468"/>
      <c r="S468"/>
      <c r="T468"/>
      <c r="U468"/>
    </row>
    <row r="469" spans="1:21" x14ac:dyDescent="0.3">
      <c r="A469"/>
      <c r="B469" s="13"/>
      <c r="C469" s="13"/>
      <c r="D469" s="13"/>
      <c r="E469" s="13"/>
      <c r="F469" s="14"/>
      <c r="G469"/>
      <c r="H469"/>
      <c r="I469"/>
      <c r="J469"/>
      <c r="K469"/>
      <c r="L469"/>
      <c r="M469"/>
      <c r="N469"/>
      <c r="O469"/>
      <c r="P469"/>
      <c r="Q469"/>
      <c r="R469"/>
      <c r="S469"/>
      <c r="T469"/>
      <c r="U469"/>
    </row>
    <row r="470" spans="1:21" x14ac:dyDescent="0.3">
      <c r="A470"/>
      <c r="B470" s="13"/>
      <c r="C470" s="13"/>
      <c r="D470" s="13"/>
      <c r="E470" s="13"/>
      <c r="F470" s="14"/>
      <c r="G470"/>
      <c r="H470"/>
      <c r="I470"/>
      <c r="J470"/>
      <c r="K470"/>
      <c r="L470"/>
      <c r="M470"/>
      <c r="N470"/>
      <c r="O470"/>
      <c r="P470"/>
      <c r="Q470"/>
      <c r="R470"/>
      <c r="S470"/>
      <c r="T470"/>
      <c r="U470"/>
    </row>
    <row r="471" spans="1:21" x14ac:dyDescent="0.3">
      <c r="A471"/>
      <c r="B471" s="13"/>
      <c r="C471" s="13"/>
      <c r="D471" s="13"/>
      <c r="E471" s="13"/>
      <c r="F471" s="14"/>
      <c r="G471"/>
      <c r="H471"/>
      <c r="I471"/>
      <c r="J471"/>
      <c r="K471"/>
      <c r="L471"/>
      <c r="M471"/>
      <c r="N471"/>
      <c r="O471"/>
      <c r="P471"/>
      <c r="Q471"/>
      <c r="R471"/>
      <c r="S471"/>
      <c r="T471"/>
      <c r="U471"/>
    </row>
    <row r="472" spans="1:21" x14ac:dyDescent="0.3">
      <c r="A472"/>
      <c r="B472" s="13"/>
      <c r="C472" s="13"/>
      <c r="D472" s="13"/>
      <c r="E472" s="13"/>
      <c r="F472" s="14"/>
      <c r="G472"/>
      <c r="H472"/>
      <c r="I472"/>
      <c r="J472"/>
      <c r="K472"/>
      <c r="L472"/>
      <c r="M472"/>
      <c r="N472"/>
      <c r="O472"/>
      <c r="P472"/>
      <c r="Q472"/>
      <c r="R472"/>
      <c r="S472"/>
      <c r="T472"/>
      <c r="U472"/>
    </row>
    <row r="473" spans="1:21" x14ac:dyDescent="0.3">
      <c r="A473"/>
      <c r="B473" s="13"/>
      <c r="C473" s="13"/>
      <c r="D473" s="13"/>
      <c r="E473" s="13"/>
      <c r="F473" s="14"/>
      <c r="G473"/>
      <c r="H473"/>
      <c r="I473"/>
      <c r="J473"/>
      <c r="K473"/>
      <c r="L473"/>
      <c r="M473"/>
      <c r="N473"/>
      <c r="O473"/>
      <c r="P473"/>
      <c r="Q473"/>
      <c r="R473"/>
      <c r="S473"/>
      <c r="T473"/>
      <c r="U473"/>
    </row>
    <row r="474" spans="1:21" x14ac:dyDescent="0.3">
      <c r="A474"/>
      <c r="B474" s="13"/>
      <c r="C474" s="13"/>
      <c r="D474" s="13"/>
      <c r="E474" s="13"/>
      <c r="F474" s="14"/>
      <c r="G474"/>
      <c r="H474"/>
      <c r="I474"/>
      <c r="J474"/>
      <c r="K474"/>
      <c r="L474"/>
      <c r="M474"/>
      <c r="N474"/>
      <c r="O474"/>
      <c r="P474"/>
      <c r="Q474"/>
      <c r="R474"/>
      <c r="S474"/>
      <c r="T474"/>
      <c r="U474"/>
    </row>
    <row r="475" spans="1:21" x14ac:dyDescent="0.3">
      <c r="A475"/>
      <c r="B475" s="13"/>
      <c r="C475" s="13"/>
      <c r="D475" s="13"/>
      <c r="E475" s="13"/>
      <c r="F475" s="14"/>
      <c r="G475"/>
      <c r="H475"/>
      <c r="I475"/>
      <c r="J475"/>
      <c r="K475"/>
      <c r="L475"/>
      <c r="M475"/>
      <c r="N475"/>
      <c r="O475"/>
      <c r="P475"/>
      <c r="Q475"/>
      <c r="R475"/>
      <c r="S475"/>
      <c r="T475"/>
      <c r="U475"/>
    </row>
    <row r="476" spans="1:21" x14ac:dyDescent="0.3">
      <c r="A476"/>
      <c r="B476" s="13"/>
      <c r="C476" s="13"/>
      <c r="D476" s="13"/>
      <c r="E476" s="13"/>
      <c r="F476" s="14"/>
      <c r="G476"/>
      <c r="H476"/>
      <c r="I476"/>
      <c r="J476"/>
      <c r="K476"/>
      <c r="L476"/>
      <c r="M476"/>
      <c r="N476"/>
      <c r="O476"/>
      <c r="P476"/>
      <c r="Q476"/>
      <c r="R476"/>
      <c r="S476"/>
      <c r="T476"/>
      <c r="U476"/>
    </row>
    <row r="477" spans="1:21" x14ac:dyDescent="0.3">
      <c r="A477"/>
      <c r="B477" s="13"/>
      <c r="C477" s="13"/>
      <c r="D477" s="13"/>
      <c r="E477" s="13"/>
      <c r="F477" s="14"/>
      <c r="G477"/>
      <c r="H477"/>
      <c r="I477"/>
      <c r="J477"/>
      <c r="K477"/>
      <c r="L477"/>
      <c r="M477"/>
      <c r="N477"/>
      <c r="O477"/>
      <c r="P477"/>
      <c r="Q477"/>
      <c r="R477"/>
      <c r="S477"/>
      <c r="T477"/>
      <c r="U477"/>
    </row>
    <row r="478" spans="1:21" x14ac:dyDescent="0.3">
      <c r="A478"/>
      <c r="B478" s="13"/>
      <c r="C478" s="13"/>
      <c r="D478" s="13"/>
      <c r="E478" s="13"/>
      <c r="F478" s="14"/>
      <c r="G478"/>
      <c r="H478"/>
      <c r="I478"/>
      <c r="J478"/>
      <c r="K478"/>
      <c r="L478"/>
      <c r="M478"/>
      <c r="N478"/>
      <c r="O478"/>
      <c r="P478"/>
      <c r="Q478"/>
      <c r="R478"/>
      <c r="S478"/>
      <c r="T478"/>
      <c r="U478"/>
    </row>
    <row r="479" spans="1:21" x14ac:dyDescent="0.3">
      <c r="A479"/>
      <c r="B479" s="13"/>
      <c r="C479" s="13"/>
      <c r="D479" s="13"/>
      <c r="E479" s="13"/>
      <c r="F479" s="14"/>
      <c r="G479"/>
      <c r="H479"/>
      <c r="I479"/>
      <c r="J479"/>
      <c r="K479"/>
      <c r="L479"/>
      <c r="M479"/>
      <c r="N479"/>
      <c r="O479"/>
      <c r="P479"/>
      <c r="Q479"/>
      <c r="R479"/>
      <c r="S479"/>
      <c r="T479"/>
      <c r="U479"/>
    </row>
    <row r="480" spans="1:21" x14ac:dyDescent="0.3">
      <c r="A480"/>
      <c r="B480" s="13"/>
      <c r="C480" s="13"/>
      <c r="D480" s="13"/>
      <c r="E480" s="13"/>
      <c r="F480" s="14"/>
      <c r="G480"/>
      <c r="H480"/>
      <c r="I480"/>
      <c r="J480"/>
      <c r="K480"/>
      <c r="L480"/>
      <c r="M480"/>
      <c r="N480"/>
      <c r="O480"/>
      <c r="P480"/>
      <c r="Q480"/>
      <c r="R480"/>
      <c r="S480"/>
      <c r="T480"/>
      <c r="U480"/>
    </row>
    <row r="481" spans="1:21" x14ac:dyDescent="0.3">
      <c r="A481"/>
      <c r="B481" s="13"/>
      <c r="C481" s="13"/>
      <c r="D481" s="13"/>
      <c r="E481" s="13"/>
      <c r="F481" s="14"/>
      <c r="G481"/>
      <c r="H481"/>
      <c r="I481"/>
      <c r="J481"/>
      <c r="K481"/>
      <c r="L481"/>
      <c r="M481"/>
      <c r="N481"/>
      <c r="O481"/>
      <c r="P481"/>
      <c r="Q481"/>
      <c r="R481"/>
      <c r="S481"/>
      <c r="T481"/>
      <c r="U481"/>
    </row>
    <row r="482" spans="1:21" x14ac:dyDescent="0.3">
      <c r="A482"/>
      <c r="B482" s="13"/>
      <c r="C482" s="13"/>
      <c r="D482" s="13"/>
      <c r="E482" s="13"/>
      <c r="F482" s="14"/>
      <c r="G482"/>
      <c r="H482"/>
      <c r="I482"/>
      <c r="J482"/>
      <c r="K482"/>
      <c r="L482"/>
      <c r="M482"/>
      <c r="N482"/>
      <c r="O482"/>
      <c r="P482"/>
      <c r="Q482"/>
      <c r="R482"/>
      <c r="S482"/>
      <c r="T482"/>
      <c r="U482"/>
    </row>
    <row r="483" spans="1:21" x14ac:dyDescent="0.3">
      <c r="A483"/>
      <c r="B483" s="13"/>
      <c r="C483" s="13"/>
      <c r="D483" s="13"/>
      <c r="E483" s="13"/>
      <c r="F483" s="14"/>
      <c r="G483"/>
      <c r="H483"/>
      <c r="I483"/>
      <c r="J483"/>
      <c r="K483"/>
      <c r="L483"/>
      <c r="M483"/>
      <c r="N483"/>
      <c r="O483"/>
      <c r="P483"/>
      <c r="Q483"/>
      <c r="R483"/>
      <c r="S483"/>
      <c r="T483"/>
      <c r="U483"/>
    </row>
    <row r="484" spans="1:21" x14ac:dyDescent="0.3">
      <c r="A484"/>
      <c r="B484" s="13"/>
      <c r="C484" s="13"/>
      <c r="D484" s="13"/>
      <c r="E484" s="13"/>
      <c r="F484" s="14"/>
      <c r="G484"/>
      <c r="H484"/>
      <c r="I484"/>
      <c r="J484"/>
      <c r="K484"/>
      <c r="L484"/>
      <c r="M484"/>
      <c r="N484"/>
      <c r="O484"/>
      <c r="P484"/>
      <c r="Q484"/>
      <c r="R484"/>
      <c r="S484"/>
      <c r="T484"/>
      <c r="U484"/>
    </row>
    <row r="485" spans="1:21" x14ac:dyDescent="0.3">
      <c r="A485"/>
      <c r="B485" s="13"/>
      <c r="C485" s="13"/>
      <c r="D485" s="13"/>
      <c r="E485" s="13"/>
      <c r="F485" s="14"/>
      <c r="G485"/>
      <c r="H485"/>
      <c r="I485"/>
      <c r="J485"/>
      <c r="K485"/>
      <c r="L485"/>
      <c r="M485"/>
      <c r="N485"/>
      <c r="O485"/>
      <c r="P485"/>
      <c r="Q485"/>
      <c r="R485"/>
      <c r="S485"/>
      <c r="T485"/>
      <c r="U485"/>
    </row>
    <row r="486" spans="1:21" x14ac:dyDescent="0.3">
      <c r="A486"/>
      <c r="B486" s="13"/>
      <c r="C486" s="13"/>
      <c r="D486" s="13"/>
      <c r="E486" s="13"/>
      <c r="F486" s="14"/>
      <c r="G486"/>
      <c r="H486"/>
      <c r="I486"/>
      <c r="J486"/>
      <c r="K486"/>
      <c r="L486"/>
      <c r="M486"/>
      <c r="N486"/>
      <c r="O486"/>
      <c r="P486"/>
      <c r="Q486"/>
      <c r="R486"/>
      <c r="S486"/>
      <c r="T486"/>
      <c r="U486"/>
    </row>
    <row r="487" spans="1:21" x14ac:dyDescent="0.3">
      <c r="A487"/>
      <c r="B487" s="13"/>
      <c r="C487" s="13"/>
      <c r="D487" s="13"/>
      <c r="E487" s="13"/>
      <c r="F487" s="14"/>
      <c r="G487"/>
      <c r="H487"/>
      <c r="I487"/>
      <c r="J487"/>
      <c r="K487"/>
      <c r="L487"/>
      <c r="M487"/>
      <c r="N487"/>
      <c r="O487"/>
      <c r="P487"/>
      <c r="Q487"/>
      <c r="R487"/>
      <c r="S487"/>
      <c r="T487"/>
      <c r="U487"/>
    </row>
    <row r="488" spans="1:21" x14ac:dyDescent="0.3">
      <c r="A488"/>
      <c r="B488" s="13"/>
      <c r="C488" s="13"/>
      <c r="D488" s="13"/>
      <c r="E488" s="13"/>
      <c r="F488" s="14"/>
      <c r="G488"/>
      <c r="H488"/>
      <c r="I488"/>
      <c r="J488"/>
      <c r="K488"/>
      <c r="L488"/>
      <c r="M488"/>
      <c r="N488"/>
      <c r="O488"/>
      <c r="P488"/>
      <c r="Q488"/>
      <c r="R488"/>
      <c r="S488"/>
      <c r="T488"/>
      <c r="U488"/>
    </row>
    <row r="489" spans="1:21" x14ac:dyDescent="0.3">
      <c r="A489"/>
      <c r="B489" s="13"/>
      <c r="C489" s="13"/>
      <c r="D489" s="13"/>
      <c r="E489" s="13"/>
      <c r="F489" s="14"/>
      <c r="G489"/>
      <c r="H489"/>
      <c r="I489"/>
      <c r="J489"/>
      <c r="K489"/>
      <c r="L489"/>
      <c r="M489"/>
      <c r="N489"/>
      <c r="O489"/>
      <c r="P489"/>
      <c r="Q489"/>
      <c r="R489"/>
      <c r="S489"/>
      <c r="T489"/>
      <c r="U489"/>
    </row>
    <row r="490" spans="1:21" x14ac:dyDescent="0.3">
      <c r="A490"/>
      <c r="B490" s="13"/>
      <c r="C490" s="13"/>
      <c r="D490" s="13"/>
      <c r="E490" s="13"/>
      <c r="F490" s="14"/>
      <c r="G490"/>
      <c r="H490"/>
      <c r="I490"/>
      <c r="J490"/>
      <c r="K490"/>
      <c r="L490"/>
      <c r="M490"/>
      <c r="N490"/>
      <c r="O490"/>
      <c r="P490"/>
      <c r="Q490"/>
      <c r="R490"/>
      <c r="S490"/>
      <c r="T490"/>
      <c r="U490"/>
    </row>
    <row r="491" spans="1:21" x14ac:dyDescent="0.3">
      <c r="A491"/>
      <c r="B491" s="13"/>
      <c r="C491" s="13"/>
      <c r="D491" s="13"/>
      <c r="E491" s="13"/>
      <c r="F491" s="14"/>
      <c r="G491"/>
      <c r="H491"/>
      <c r="I491"/>
      <c r="J491"/>
      <c r="K491"/>
      <c r="L491"/>
      <c r="M491"/>
      <c r="N491"/>
      <c r="O491"/>
      <c r="P491"/>
      <c r="Q491"/>
      <c r="R491"/>
      <c r="S491"/>
      <c r="T491"/>
      <c r="U491"/>
    </row>
    <row r="492" spans="1:21" x14ac:dyDescent="0.3">
      <c r="A492"/>
      <c r="B492" s="13"/>
      <c r="C492" s="13"/>
      <c r="D492" s="13"/>
      <c r="E492" s="13"/>
      <c r="F492" s="14"/>
      <c r="G492"/>
      <c r="H492"/>
      <c r="I492"/>
      <c r="J492"/>
      <c r="K492"/>
      <c r="L492"/>
      <c r="M492"/>
      <c r="N492"/>
      <c r="O492"/>
      <c r="P492"/>
      <c r="Q492"/>
      <c r="R492"/>
      <c r="S492"/>
      <c r="T492"/>
      <c r="U492"/>
    </row>
    <row r="493" spans="1:21" x14ac:dyDescent="0.3">
      <c r="A493"/>
      <c r="B493" s="13"/>
      <c r="C493" s="13"/>
      <c r="D493" s="13"/>
      <c r="E493" s="13"/>
      <c r="F493" s="14"/>
      <c r="G493"/>
      <c r="H493"/>
      <c r="I493"/>
      <c r="J493"/>
      <c r="K493"/>
      <c r="L493"/>
      <c r="M493"/>
      <c r="N493"/>
      <c r="O493"/>
      <c r="P493"/>
      <c r="Q493"/>
      <c r="R493"/>
      <c r="S493"/>
      <c r="T493"/>
      <c r="U493"/>
    </row>
    <row r="494" spans="1:21" x14ac:dyDescent="0.3">
      <c r="A494"/>
      <c r="B494" s="13"/>
      <c r="C494" s="13"/>
      <c r="D494" s="13"/>
      <c r="E494" s="13"/>
      <c r="F494" s="14"/>
      <c r="G494"/>
      <c r="H494"/>
      <c r="I494"/>
      <c r="J494"/>
      <c r="K494"/>
      <c r="L494"/>
      <c r="M494"/>
      <c r="N494"/>
      <c r="O494"/>
      <c r="P494"/>
      <c r="Q494"/>
      <c r="R494"/>
      <c r="S494"/>
      <c r="T494"/>
      <c r="U494"/>
    </row>
    <row r="495" spans="1:21" x14ac:dyDescent="0.3">
      <c r="A495"/>
      <c r="B495" s="13"/>
      <c r="C495" s="13"/>
      <c r="D495" s="13"/>
      <c r="E495" s="13"/>
      <c r="F495" s="14"/>
      <c r="G495"/>
      <c r="H495"/>
      <c r="I495"/>
      <c r="J495"/>
      <c r="K495"/>
      <c r="L495"/>
      <c r="M495"/>
      <c r="N495"/>
      <c r="O495"/>
      <c r="P495"/>
      <c r="Q495"/>
      <c r="R495"/>
      <c r="S495"/>
      <c r="T495"/>
      <c r="U495"/>
    </row>
    <row r="496" spans="1:21" x14ac:dyDescent="0.3">
      <c r="A496"/>
      <c r="B496" s="13"/>
      <c r="C496" s="13"/>
      <c r="D496" s="13"/>
      <c r="E496" s="13"/>
      <c r="F496" s="14"/>
      <c r="G496"/>
      <c r="H496"/>
      <c r="I496"/>
      <c r="J496"/>
      <c r="K496"/>
      <c r="L496"/>
      <c r="M496"/>
      <c r="N496"/>
      <c r="O496"/>
      <c r="P496"/>
      <c r="Q496"/>
      <c r="R496"/>
      <c r="S496"/>
      <c r="T496"/>
      <c r="U496"/>
    </row>
    <row r="497" spans="1:21" x14ac:dyDescent="0.3">
      <c r="A497"/>
      <c r="B497" s="13"/>
      <c r="C497" s="13"/>
      <c r="D497" s="13"/>
      <c r="E497" s="13"/>
      <c r="F497" s="14"/>
      <c r="G497"/>
      <c r="H497"/>
      <c r="I497"/>
      <c r="J497"/>
      <c r="K497"/>
      <c r="L497"/>
      <c r="M497"/>
      <c r="N497"/>
      <c r="O497"/>
      <c r="P497"/>
      <c r="Q497"/>
      <c r="R497"/>
      <c r="S497"/>
      <c r="T497"/>
      <c r="U497"/>
    </row>
    <row r="498" spans="1:21" x14ac:dyDescent="0.3">
      <c r="A498"/>
      <c r="B498" s="13"/>
      <c r="C498" s="13"/>
      <c r="D498" s="13"/>
      <c r="E498" s="13"/>
      <c r="F498" s="14"/>
      <c r="G498"/>
      <c r="H498"/>
      <c r="I498"/>
      <c r="J498"/>
      <c r="K498"/>
      <c r="L498"/>
      <c r="M498"/>
      <c r="N498"/>
      <c r="O498"/>
      <c r="P498"/>
      <c r="Q498"/>
      <c r="R498"/>
      <c r="S498"/>
      <c r="T498"/>
      <c r="U498"/>
    </row>
    <row r="499" spans="1:21" x14ac:dyDescent="0.3">
      <c r="A499"/>
      <c r="B499" s="13"/>
      <c r="C499" s="13"/>
      <c r="D499" s="13"/>
      <c r="E499" s="13"/>
      <c r="F499" s="14"/>
      <c r="G499"/>
      <c r="H499"/>
      <c r="I499"/>
      <c r="J499"/>
      <c r="K499"/>
      <c r="L499"/>
      <c r="M499"/>
      <c r="N499"/>
      <c r="O499"/>
      <c r="P499"/>
      <c r="Q499"/>
      <c r="R499"/>
      <c r="S499"/>
      <c r="T499"/>
      <c r="U499"/>
    </row>
    <row r="500" spans="1:21" x14ac:dyDescent="0.3">
      <c r="A500"/>
      <c r="B500" s="13"/>
      <c r="C500" s="13"/>
      <c r="D500" s="13"/>
      <c r="E500" s="13"/>
      <c r="F500" s="14"/>
      <c r="G500"/>
      <c r="H500"/>
      <c r="I500"/>
      <c r="J500"/>
      <c r="K500"/>
      <c r="L500"/>
      <c r="M500"/>
      <c r="N500"/>
      <c r="O500"/>
      <c r="P500"/>
      <c r="Q500"/>
      <c r="R500"/>
      <c r="S500"/>
      <c r="T500"/>
      <c r="U500"/>
    </row>
    <row r="501" spans="1:21" x14ac:dyDescent="0.3">
      <c r="A501"/>
      <c r="B501" s="13"/>
      <c r="C501" s="13"/>
      <c r="D501" s="13"/>
      <c r="E501" s="13"/>
      <c r="F501" s="14"/>
      <c r="G501"/>
      <c r="H501"/>
      <c r="I501"/>
      <c r="J501"/>
      <c r="K501"/>
      <c r="L501"/>
      <c r="M501"/>
      <c r="N501"/>
      <c r="O501"/>
      <c r="P501"/>
      <c r="Q501"/>
      <c r="R501"/>
      <c r="S501"/>
      <c r="T501"/>
      <c r="U501"/>
    </row>
    <row r="502" spans="1:21" x14ac:dyDescent="0.3">
      <c r="A502"/>
      <c r="B502" s="13"/>
      <c r="C502" s="13"/>
      <c r="D502" s="13"/>
      <c r="E502" s="13"/>
      <c r="F502" s="14"/>
      <c r="G502"/>
      <c r="H502"/>
      <c r="I502"/>
      <c r="J502"/>
      <c r="K502"/>
      <c r="L502"/>
      <c r="M502"/>
      <c r="N502"/>
      <c r="O502"/>
      <c r="P502"/>
      <c r="Q502"/>
      <c r="R502"/>
      <c r="S502"/>
      <c r="T502"/>
      <c r="U502"/>
    </row>
    <row r="503" spans="1:21" x14ac:dyDescent="0.3">
      <c r="A503"/>
      <c r="B503" s="13"/>
      <c r="C503" s="13"/>
      <c r="D503" s="13"/>
      <c r="E503" s="13"/>
      <c r="F503" s="14"/>
      <c r="G503"/>
      <c r="H503"/>
      <c r="I503"/>
      <c r="J503"/>
      <c r="K503"/>
      <c r="L503"/>
      <c r="M503"/>
      <c r="N503"/>
      <c r="O503"/>
      <c r="P503"/>
      <c r="Q503"/>
      <c r="R503"/>
      <c r="S503"/>
      <c r="T503"/>
      <c r="U503"/>
    </row>
    <row r="504" spans="1:21" x14ac:dyDescent="0.3">
      <c r="A504"/>
      <c r="B504" s="13"/>
      <c r="C504" s="13"/>
      <c r="D504" s="13"/>
      <c r="E504" s="13"/>
      <c r="F504" s="14"/>
      <c r="G504"/>
      <c r="H504"/>
      <c r="I504"/>
      <c r="J504"/>
      <c r="K504"/>
      <c r="L504"/>
      <c r="M504"/>
      <c r="N504"/>
      <c r="O504"/>
      <c r="P504"/>
      <c r="Q504"/>
      <c r="R504"/>
      <c r="S504"/>
      <c r="T504"/>
      <c r="U504"/>
    </row>
    <row r="505" spans="1:21" x14ac:dyDescent="0.3">
      <c r="A505"/>
      <c r="B505" s="13"/>
      <c r="C505" s="13"/>
      <c r="D505" s="13"/>
      <c r="E505" s="13"/>
      <c r="F505" s="14"/>
      <c r="G505"/>
      <c r="H505"/>
      <c r="I505"/>
      <c r="J505"/>
      <c r="K505"/>
      <c r="L505"/>
      <c r="M505"/>
      <c r="N505"/>
      <c r="O505"/>
      <c r="P505"/>
      <c r="Q505"/>
      <c r="R505"/>
      <c r="S505"/>
      <c r="T505"/>
      <c r="U505"/>
    </row>
    <row r="506" spans="1:21" x14ac:dyDescent="0.3">
      <c r="A506"/>
      <c r="B506" s="13"/>
      <c r="C506" s="13"/>
      <c r="D506" s="13"/>
      <c r="E506" s="13"/>
      <c r="F506" s="14"/>
      <c r="G506"/>
      <c r="H506"/>
      <c r="I506"/>
      <c r="J506"/>
      <c r="K506"/>
      <c r="L506"/>
      <c r="M506"/>
      <c r="N506"/>
      <c r="O506"/>
      <c r="P506"/>
      <c r="Q506"/>
      <c r="R506"/>
      <c r="S506"/>
      <c r="T506"/>
      <c r="U506"/>
    </row>
    <row r="507" spans="1:21" x14ac:dyDescent="0.3">
      <c r="A507"/>
      <c r="B507" s="13"/>
      <c r="C507" s="13"/>
      <c r="D507" s="13"/>
      <c r="E507" s="13"/>
      <c r="F507" s="14"/>
      <c r="G507"/>
      <c r="H507"/>
      <c r="I507"/>
      <c r="J507"/>
      <c r="K507"/>
      <c r="L507"/>
      <c r="M507"/>
      <c r="N507"/>
      <c r="O507"/>
      <c r="P507"/>
      <c r="Q507"/>
      <c r="R507"/>
      <c r="S507"/>
      <c r="T507"/>
      <c r="U507"/>
    </row>
    <row r="508" spans="1:21" x14ac:dyDescent="0.3">
      <c r="A508"/>
      <c r="B508" s="13"/>
      <c r="C508" s="13"/>
      <c r="D508" s="13"/>
      <c r="E508" s="13"/>
      <c r="F508" s="14"/>
      <c r="G508"/>
      <c r="H508"/>
      <c r="I508"/>
      <c r="J508"/>
      <c r="K508"/>
      <c r="L508"/>
      <c r="M508"/>
      <c r="N508"/>
      <c r="O508"/>
      <c r="P508"/>
      <c r="Q508"/>
      <c r="R508"/>
      <c r="S508"/>
      <c r="T508"/>
      <c r="U508"/>
    </row>
    <row r="509" spans="1:21" x14ac:dyDescent="0.3">
      <c r="A509"/>
      <c r="B509" s="13"/>
      <c r="C509" s="13"/>
      <c r="D509" s="13"/>
      <c r="E509" s="13"/>
      <c r="F509" s="14"/>
      <c r="G509"/>
      <c r="H509"/>
      <c r="I509"/>
      <c r="J509"/>
      <c r="K509"/>
      <c r="L509"/>
      <c r="M509"/>
      <c r="N509"/>
      <c r="O509"/>
      <c r="P509"/>
      <c r="Q509"/>
      <c r="R509"/>
      <c r="S509"/>
      <c r="T509"/>
      <c r="U509"/>
    </row>
    <row r="510" spans="1:21" x14ac:dyDescent="0.3">
      <c r="A510"/>
      <c r="B510" s="13"/>
      <c r="C510" s="13"/>
      <c r="D510" s="13"/>
      <c r="E510" s="13"/>
      <c r="F510" s="14"/>
      <c r="G510"/>
      <c r="H510"/>
      <c r="I510"/>
      <c r="J510"/>
      <c r="K510"/>
      <c r="L510"/>
      <c r="M510"/>
      <c r="N510"/>
      <c r="O510"/>
      <c r="P510"/>
      <c r="Q510"/>
      <c r="R510"/>
      <c r="S510"/>
      <c r="T510"/>
      <c r="U510"/>
    </row>
    <row r="511" spans="1:21" x14ac:dyDescent="0.3">
      <c r="A511"/>
      <c r="B511" s="13"/>
      <c r="C511" s="13"/>
      <c r="D511" s="13"/>
      <c r="E511" s="13"/>
      <c r="F511" s="14"/>
      <c r="G511"/>
      <c r="H511"/>
      <c r="I511"/>
      <c r="J511"/>
      <c r="K511"/>
      <c r="L511"/>
      <c r="M511"/>
      <c r="N511"/>
      <c r="O511"/>
      <c r="P511"/>
      <c r="Q511"/>
      <c r="R511"/>
      <c r="S511"/>
      <c r="T511"/>
      <c r="U511"/>
    </row>
    <row r="512" spans="1:21" x14ac:dyDescent="0.3">
      <c r="A512"/>
      <c r="B512" s="13"/>
      <c r="C512" s="13"/>
      <c r="D512" s="13"/>
      <c r="E512" s="13"/>
      <c r="F512" s="14"/>
      <c r="G512"/>
      <c r="H512"/>
      <c r="I512"/>
      <c r="J512"/>
      <c r="K512"/>
      <c r="L512"/>
      <c r="M512"/>
      <c r="N512"/>
      <c r="O512"/>
      <c r="P512"/>
      <c r="Q512"/>
      <c r="R512"/>
      <c r="S512"/>
      <c r="T512"/>
      <c r="U512"/>
    </row>
    <row r="513" spans="1:21" x14ac:dyDescent="0.3">
      <c r="A513"/>
      <c r="B513" s="13"/>
      <c r="C513" s="13"/>
      <c r="D513" s="13"/>
      <c r="E513" s="13"/>
      <c r="F513" s="14"/>
      <c r="G513"/>
      <c r="H513"/>
      <c r="I513"/>
      <c r="J513"/>
      <c r="K513"/>
      <c r="L513"/>
      <c r="M513"/>
      <c r="N513"/>
      <c r="O513"/>
      <c r="P513"/>
      <c r="Q513"/>
      <c r="R513"/>
      <c r="S513"/>
      <c r="T513"/>
      <c r="U513"/>
    </row>
    <row r="514" spans="1:21" x14ac:dyDescent="0.3">
      <c r="A514"/>
      <c r="B514" s="13"/>
      <c r="C514" s="13"/>
      <c r="D514" s="13"/>
      <c r="E514" s="13"/>
      <c r="F514" s="14"/>
      <c r="G514"/>
      <c r="H514"/>
      <c r="I514"/>
      <c r="J514"/>
      <c r="K514"/>
      <c r="L514"/>
      <c r="M514"/>
      <c r="N514"/>
      <c r="O514"/>
      <c r="P514"/>
      <c r="Q514"/>
      <c r="R514"/>
      <c r="S514"/>
      <c r="T514"/>
      <c r="U514"/>
    </row>
    <row r="515" spans="1:21" x14ac:dyDescent="0.3">
      <c r="A515"/>
      <c r="B515" s="13"/>
      <c r="C515" s="13"/>
      <c r="D515" s="13"/>
      <c r="E515" s="13"/>
      <c r="F515" s="14"/>
      <c r="G515"/>
      <c r="H515"/>
      <c r="I515"/>
      <c r="J515"/>
      <c r="K515"/>
      <c r="L515"/>
      <c r="M515"/>
      <c r="N515"/>
      <c r="O515"/>
      <c r="P515"/>
      <c r="Q515"/>
      <c r="R515"/>
      <c r="S515"/>
      <c r="T515"/>
      <c r="U515"/>
    </row>
    <row r="516" spans="1:21" x14ac:dyDescent="0.3">
      <c r="A516"/>
      <c r="B516" s="13"/>
      <c r="C516" s="13"/>
      <c r="D516" s="13"/>
      <c r="E516" s="13"/>
      <c r="F516" s="14"/>
      <c r="G516"/>
      <c r="H516"/>
      <c r="I516"/>
      <c r="J516"/>
      <c r="K516"/>
      <c r="L516"/>
      <c r="M516"/>
      <c r="N516"/>
      <c r="O516"/>
      <c r="P516"/>
      <c r="Q516"/>
      <c r="R516"/>
      <c r="S516"/>
      <c r="T516"/>
      <c r="U516"/>
    </row>
    <row r="517" spans="1:21" x14ac:dyDescent="0.3">
      <c r="A517"/>
      <c r="B517" s="13"/>
      <c r="C517" s="13"/>
      <c r="D517" s="13"/>
      <c r="E517" s="13"/>
      <c r="F517" s="14"/>
      <c r="G517"/>
      <c r="H517"/>
      <c r="I517"/>
      <c r="J517"/>
      <c r="K517"/>
      <c r="L517"/>
      <c r="M517"/>
      <c r="N517"/>
      <c r="O517"/>
      <c r="P517"/>
      <c r="Q517"/>
      <c r="R517"/>
      <c r="S517"/>
      <c r="T517"/>
      <c r="U517"/>
    </row>
    <row r="518" spans="1:21" x14ac:dyDescent="0.3">
      <c r="A518"/>
      <c r="B518" s="13"/>
      <c r="C518" s="13"/>
      <c r="D518" s="13"/>
      <c r="E518" s="13"/>
      <c r="F518" s="14"/>
      <c r="G518"/>
      <c r="H518"/>
      <c r="I518"/>
      <c r="J518"/>
      <c r="K518"/>
      <c r="L518"/>
      <c r="M518"/>
      <c r="N518"/>
      <c r="O518"/>
      <c r="P518"/>
      <c r="Q518"/>
      <c r="R518"/>
      <c r="S518"/>
      <c r="T518"/>
      <c r="U518"/>
    </row>
    <row r="519" spans="1:21" x14ac:dyDescent="0.3">
      <c r="A519"/>
      <c r="B519" s="13"/>
      <c r="C519" s="13"/>
      <c r="D519" s="13"/>
      <c r="E519" s="13"/>
      <c r="F519" s="14"/>
      <c r="G519"/>
      <c r="H519"/>
      <c r="I519"/>
      <c r="J519"/>
      <c r="K519"/>
      <c r="L519"/>
      <c r="M519"/>
      <c r="N519"/>
      <c r="O519"/>
      <c r="P519"/>
      <c r="Q519"/>
      <c r="R519"/>
      <c r="S519"/>
      <c r="T519"/>
      <c r="U519"/>
    </row>
    <row r="520" spans="1:21" x14ac:dyDescent="0.3">
      <c r="A520"/>
      <c r="B520" s="13"/>
      <c r="C520" s="13"/>
      <c r="D520" s="13"/>
      <c r="E520" s="13"/>
      <c r="F520" s="14"/>
      <c r="G520"/>
      <c r="H520"/>
      <c r="I520"/>
      <c r="J520"/>
      <c r="K520"/>
      <c r="L520"/>
      <c r="M520"/>
      <c r="N520"/>
      <c r="O520"/>
      <c r="P520"/>
      <c r="Q520"/>
      <c r="R520"/>
      <c r="S520"/>
      <c r="T520"/>
      <c r="U520"/>
    </row>
    <row r="521" spans="1:21" x14ac:dyDescent="0.3">
      <c r="A521"/>
      <c r="B521" s="13"/>
      <c r="C521" s="13"/>
      <c r="D521" s="13"/>
      <c r="E521" s="13"/>
      <c r="F521" s="14"/>
      <c r="G521"/>
      <c r="H521"/>
      <c r="I521"/>
      <c r="J521"/>
      <c r="K521"/>
      <c r="L521"/>
      <c r="M521"/>
      <c r="N521"/>
      <c r="O521"/>
      <c r="P521"/>
      <c r="Q521"/>
      <c r="R521"/>
      <c r="S521"/>
      <c r="T521"/>
      <c r="U521"/>
    </row>
    <row r="522" spans="1:21" x14ac:dyDescent="0.3">
      <c r="A522"/>
      <c r="B522" s="13"/>
      <c r="C522" s="13"/>
      <c r="D522" s="13"/>
      <c r="E522" s="13"/>
      <c r="F522" s="14"/>
      <c r="G522"/>
      <c r="H522"/>
      <c r="I522"/>
      <c r="J522"/>
      <c r="K522"/>
      <c r="L522"/>
      <c r="M522"/>
      <c r="N522"/>
      <c r="O522"/>
      <c r="P522"/>
      <c r="Q522"/>
      <c r="R522"/>
      <c r="S522"/>
      <c r="T522"/>
      <c r="U522"/>
    </row>
    <row r="523" spans="1:21" x14ac:dyDescent="0.3">
      <c r="A523"/>
      <c r="B523" s="13"/>
      <c r="C523" s="13"/>
      <c r="D523" s="13"/>
      <c r="E523" s="13"/>
      <c r="F523" s="14"/>
      <c r="G523"/>
      <c r="H523"/>
      <c r="I523"/>
      <c r="J523"/>
      <c r="K523"/>
      <c r="L523"/>
      <c r="M523"/>
      <c r="N523"/>
      <c r="O523"/>
      <c r="P523"/>
      <c r="Q523"/>
      <c r="R523"/>
      <c r="S523"/>
      <c r="T523"/>
      <c r="U523"/>
    </row>
    <row r="524" spans="1:21" x14ac:dyDescent="0.3">
      <c r="A524"/>
      <c r="B524" s="13"/>
      <c r="C524" s="13"/>
      <c r="D524" s="13"/>
      <c r="E524" s="13"/>
      <c r="F524" s="14"/>
      <c r="G524"/>
      <c r="H524"/>
      <c r="I524"/>
      <c r="J524"/>
      <c r="K524"/>
      <c r="L524"/>
      <c r="M524"/>
      <c r="N524"/>
      <c r="O524"/>
      <c r="P524"/>
      <c r="Q524"/>
      <c r="R524"/>
      <c r="S524"/>
      <c r="T524"/>
      <c r="U524"/>
    </row>
    <row r="525" spans="1:21" x14ac:dyDescent="0.3">
      <c r="A525"/>
      <c r="B525" s="13"/>
      <c r="C525" s="13"/>
      <c r="D525" s="13"/>
      <c r="E525" s="13"/>
      <c r="F525" s="14"/>
      <c r="G525"/>
      <c r="H525"/>
      <c r="I525"/>
      <c r="J525"/>
      <c r="K525"/>
      <c r="L525"/>
      <c r="M525"/>
      <c r="N525"/>
      <c r="O525"/>
      <c r="P525"/>
      <c r="Q525"/>
      <c r="R525"/>
      <c r="S525"/>
      <c r="T525"/>
      <c r="U525"/>
    </row>
    <row r="526" spans="1:21" x14ac:dyDescent="0.3">
      <c r="A526"/>
      <c r="B526" s="13"/>
      <c r="C526" s="13"/>
      <c r="D526" s="13"/>
      <c r="E526" s="13"/>
      <c r="F526" s="14"/>
      <c r="G526"/>
      <c r="H526"/>
      <c r="I526"/>
      <c r="J526"/>
      <c r="K526"/>
      <c r="L526"/>
      <c r="M526"/>
      <c r="N526"/>
      <c r="O526"/>
      <c r="P526"/>
      <c r="Q526"/>
      <c r="R526"/>
      <c r="S526"/>
      <c r="T526"/>
      <c r="U526"/>
    </row>
    <row r="527" spans="1:21" x14ac:dyDescent="0.3">
      <c r="A527"/>
      <c r="B527" s="13"/>
      <c r="C527" s="13"/>
      <c r="D527" s="13"/>
      <c r="E527" s="13"/>
      <c r="F527" s="14"/>
      <c r="G527"/>
      <c r="H527"/>
      <c r="I527"/>
      <c r="J527"/>
      <c r="K527"/>
      <c r="L527"/>
      <c r="M527"/>
      <c r="N527"/>
      <c r="O527"/>
      <c r="P527"/>
      <c r="Q527"/>
      <c r="R527"/>
      <c r="S527"/>
      <c r="T527"/>
      <c r="U527"/>
    </row>
    <row r="528" spans="1:21" x14ac:dyDescent="0.3">
      <c r="A528"/>
      <c r="B528" s="13"/>
      <c r="C528" s="13"/>
      <c r="D528" s="13"/>
      <c r="E528" s="13"/>
      <c r="F528" s="14"/>
      <c r="G528"/>
      <c r="H528"/>
      <c r="I528"/>
      <c r="J528"/>
      <c r="K528"/>
      <c r="L528"/>
      <c r="M528"/>
      <c r="N528"/>
      <c r="O528"/>
      <c r="P528"/>
      <c r="Q528"/>
      <c r="R528"/>
      <c r="S528"/>
      <c r="T528"/>
      <c r="U528"/>
    </row>
    <row r="529" spans="1:21" x14ac:dyDescent="0.3">
      <c r="A529"/>
      <c r="B529" s="13"/>
      <c r="C529" s="13"/>
      <c r="D529" s="13"/>
      <c r="E529" s="13"/>
      <c r="F529" s="14"/>
      <c r="G529"/>
      <c r="H529"/>
      <c r="I529"/>
      <c r="J529"/>
      <c r="K529"/>
      <c r="L529"/>
      <c r="M529"/>
      <c r="N529"/>
      <c r="O529"/>
      <c r="P529"/>
      <c r="Q529"/>
      <c r="R529"/>
      <c r="S529"/>
      <c r="T529"/>
      <c r="U529"/>
    </row>
    <row r="530" spans="1:21" x14ac:dyDescent="0.3">
      <c r="A530"/>
      <c r="B530" s="13"/>
      <c r="C530" s="13"/>
      <c r="D530" s="13"/>
      <c r="E530" s="13"/>
      <c r="F530" s="14"/>
      <c r="G530"/>
      <c r="H530"/>
      <c r="I530"/>
      <c r="J530"/>
      <c r="K530"/>
      <c r="L530"/>
      <c r="M530"/>
      <c r="N530"/>
      <c r="O530"/>
      <c r="P530"/>
      <c r="Q530"/>
      <c r="R530"/>
      <c r="S530"/>
      <c r="T530"/>
      <c r="U530"/>
    </row>
    <row r="531" spans="1:21" x14ac:dyDescent="0.3">
      <c r="A531"/>
      <c r="B531" s="13"/>
      <c r="C531" s="13"/>
      <c r="D531" s="13"/>
      <c r="E531" s="13"/>
      <c r="F531" s="14"/>
      <c r="G531"/>
      <c r="H531"/>
      <c r="I531"/>
      <c r="J531"/>
      <c r="K531"/>
      <c r="L531"/>
      <c r="M531"/>
      <c r="N531"/>
      <c r="O531"/>
      <c r="P531"/>
      <c r="Q531"/>
      <c r="R531"/>
      <c r="S531"/>
      <c r="T531"/>
      <c r="U531"/>
    </row>
    <row r="532" spans="1:21" x14ac:dyDescent="0.3">
      <c r="A532"/>
      <c r="B532" s="13"/>
      <c r="C532" s="13"/>
      <c r="D532" s="13"/>
      <c r="E532" s="13"/>
      <c r="F532" s="14"/>
      <c r="G532"/>
      <c r="H532"/>
      <c r="I532"/>
      <c r="J532"/>
      <c r="K532"/>
      <c r="L532"/>
      <c r="M532"/>
      <c r="N532"/>
      <c r="O532"/>
      <c r="P532"/>
      <c r="Q532"/>
      <c r="R532"/>
      <c r="S532"/>
      <c r="T532"/>
      <c r="U532"/>
    </row>
    <row r="533" spans="1:21" x14ac:dyDescent="0.3">
      <c r="A533"/>
      <c r="B533" s="13"/>
      <c r="C533" s="13"/>
      <c r="D533" s="13"/>
      <c r="E533" s="13"/>
      <c r="F533" s="14"/>
      <c r="G533"/>
      <c r="H533"/>
      <c r="I533"/>
      <c r="J533"/>
      <c r="K533"/>
      <c r="L533"/>
      <c r="M533"/>
      <c r="N533"/>
      <c r="O533"/>
      <c r="P533"/>
      <c r="Q533"/>
      <c r="R533"/>
      <c r="S533"/>
      <c r="T533"/>
      <c r="U533"/>
    </row>
    <row r="534" spans="1:21" x14ac:dyDescent="0.3">
      <c r="A534"/>
      <c r="B534" s="13"/>
      <c r="C534" s="13"/>
      <c r="D534" s="13"/>
      <c r="E534" s="13"/>
      <c r="F534" s="14"/>
      <c r="G534"/>
      <c r="H534"/>
      <c r="I534"/>
      <c r="J534"/>
      <c r="K534"/>
      <c r="L534"/>
      <c r="M534"/>
      <c r="N534"/>
      <c r="O534"/>
      <c r="P534"/>
      <c r="Q534"/>
      <c r="R534"/>
      <c r="S534"/>
      <c r="T534"/>
      <c r="U534"/>
    </row>
    <row r="535" spans="1:21" x14ac:dyDescent="0.3">
      <c r="A535"/>
      <c r="B535" s="13"/>
      <c r="C535" s="13"/>
      <c r="D535" s="13"/>
      <c r="E535" s="13"/>
      <c r="F535" s="14"/>
      <c r="G535"/>
      <c r="H535"/>
      <c r="I535"/>
      <c r="J535"/>
      <c r="K535"/>
      <c r="L535"/>
      <c r="M535"/>
      <c r="N535"/>
      <c r="O535"/>
      <c r="P535"/>
      <c r="Q535"/>
      <c r="R535"/>
      <c r="S535"/>
      <c r="T535"/>
      <c r="U535"/>
    </row>
    <row r="536" spans="1:21" x14ac:dyDescent="0.3">
      <c r="A536"/>
      <c r="B536" s="13"/>
      <c r="C536" s="13"/>
      <c r="D536" s="13"/>
      <c r="E536" s="13"/>
      <c r="F536" s="14"/>
      <c r="G536"/>
      <c r="H536"/>
      <c r="I536"/>
      <c r="J536"/>
      <c r="K536"/>
      <c r="L536"/>
      <c r="M536"/>
      <c r="N536"/>
      <c r="O536"/>
      <c r="P536"/>
      <c r="Q536"/>
      <c r="R536"/>
      <c r="S536"/>
      <c r="T536"/>
      <c r="U536"/>
    </row>
    <row r="537" spans="1:21" x14ac:dyDescent="0.3">
      <c r="A537"/>
      <c r="B537" s="13"/>
      <c r="C537" s="13"/>
      <c r="D537" s="13"/>
      <c r="E537" s="13"/>
      <c r="F537" s="14"/>
      <c r="G537"/>
      <c r="H537"/>
      <c r="I537"/>
      <c r="J537"/>
      <c r="K537"/>
      <c r="L537"/>
      <c r="M537"/>
      <c r="N537"/>
      <c r="O537"/>
      <c r="P537"/>
      <c r="Q537"/>
      <c r="R537"/>
      <c r="S537"/>
      <c r="T537"/>
      <c r="U537"/>
    </row>
    <row r="538" spans="1:21" x14ac:dyDescent="0.3">
      <c r="A538"/>
      <c r="B538" s="13"/>
      <c r="C538" s="13"/>
      <c r="D538" s="13"/>
      <c r="E538" s="13"/>
      <c r="F538" s="14"/>
      <c r="G538"/>
      <c r="H538"/>
      <c r="I538"/>
      <c r="J538"/>
      <c r="K538"/>
      <c r="L538"/>
      <c r="M538"/>
      <c r="N538"/>
      <c r="O538"/>
      <c r="P538"/>
      <c r="Q538"/>
      <c r="R538"/>
      <c r="S538"/>
      <c r="T538"/>
      <c r="U538"/>
    </row>
    <row r="539" spans="1:21" x14ac:dyDescent="0.3">
      <c r="A539"/>
      <c r="B539" s="13"/>
      <c r="C539" s="13"/>
      <c r="D539" s="13"/>
      <c r="E539" s="13"/>
      <c r="F539" s="14"/>
      <c r="G539"/>
      <c r="H539"/>
      <c r="I539"/>
      <c r="J539"/>
      <c r="K539"/>
      <c r="L539"/>
      <c r="M539"/>
      <c r="N539"/>
      <c r="O539"/>
      <c r="P539"/>
      <c r="Q539"/>
      <c r="R539"/>
      <c r="S539"/>
      <c r="T539"/>
      <c r="U539"/>
    </row>
    <row r="540" spans="1:21" x14ac:dyDescent="0.3">
      <c r="A540"/>
      <c r="B540" s="13"/>
      <c r="C540" s="13"/>
      <c r="D540" s="13"/>
      <c r="E540" s="13"/>
      <c r="F540" s="14"/>
      <c r="G540"/>
      <c r="H540"/>
      <c r="I540"/>
      <c r="J540"/>
      <c r="K540"/>
      <c r="L540"/>
      <c r="M540"/>
      <c r="N540"/>
      <c r="O540"/>
      <c r="P540"/>
      <c r="Q540"/>
      <c r="R540"/>
      <c r="S540"/>
      <c r="T540"/>
      <c r="U540"/>
    </row>
    <row r="541" spans="1:21" x14ac:dyDescent="0.3">
      <c r="A541"/>
      <c r="B541" s="13"/>
      <c r="C541" s="13"/>
      <c r="D541" s="13"/>
      <c r="E541" s="13"/>
      <c r="F541" s="14"/>
      <c r="G541"/>
      <c r="H541"/>
      <c r="I541"/>
      <c r="J541"/>
      <c r="K541"/>
      <c r="L541"/>
      <c r="M541"/>
      <c r="N541"/>
      <c r="O541"/>
      <c r="P541"/>
      <c r="Q541"/>
      <c r="R541"/>
      <c r="S541"/>
      <c r="T541"/>
      <c r="U541"/>
    </row>
    <row r="542" spans="1:21" x14ac:dyDescent="0.3">
      <c r="A542"/>
      <c r="B542" s="13"/>
      <c r="C542" s="13"/>
      <c r="D542" s="13"/>
      <c r="E542" s="13"/>
      <c r="F542" s="14"/>
      <c r="G542"/>
      <c r="H542"/>
      <c r="I542"/>
      <c r="J542"/>
      <c r="K542"/>
      <c r="L542"/>
      <c r="M542"/>
      <c r="N542"/>
      <c r="O542"/>
      <c r="P542"/>
      <c r="Q542"/>
      <c r="R542"/>
      <c r="S542"/>
      <c r="T542"/>
      <c r="U542"/>
    </row>
    <row r="543" spans="1:21" x14ac:dyDescent="0.3">
      <c r="A543"/>
      <c r="B543" s="13"/>
      <c r="C543" s="13"/>
      <c r="D543" s="13"/>
      <c r="E543" s="13"/>
      <c r="F543" s="14"/>
      <c r="G543"/>
      <c r="H543"/>
      <c r="I543"/>
      <c r="J543"/>
      <c r="K543"/>
      <c r="L543"/>
      <c r="M543"/>
      <c r="N543"/>
      <c r="O543"/>
      <c r="P543"/>
      <c r="Q543"/>
      <c r="R543"/>
      <c r="S543"/>
      <c r="T543"/>
      <c r="U543"/>
    </row>
    <row r="544" spans="1:21" x14ac:dyDescent="0.3">
      <c r="A544"/>
      <c r="B544" s="13"/>
      <c r="C544" s="13"/>
      <c r="D544" s="13"/>
      <c r="E544" s="13"/>
      <c r="F544" s="14"/>
      <c r="G544"/>
      <c r="H544"/>
      <c r="I544"/>
      <c r="J544"/>
      <c r="K544"/>
      <c r="L544"/>
      <c r="M544"/>
      <c r="N544"/>
      <c r="O544"/>
      <c r="P544"/>
      <c r="Q544"/>
      <c r="R544"/>
      <c r="S544"/>
      <c r="T544"/>
      <c r="U544"/>
    </row>
    <row r="545" spans="1:21" x14ac:dyDescent="0.3">
      <c r="A545"/>
      <c r="B545" s="13"/>
      <c r="C545" s="13"/>
      <c r="D545" s="13"/>
      <c r="E545" s="13"/>
      <c r="F545" s="14"/>
      <c r="G545"/>
      <c r="H545"/>
      <c r="I545"/>
      <c r="J545"/>
      <c r="K545"/>
      <c r="L545"/>
      <c r="M545"/>
      <c r="N545"/>
      <c r="O545"/>
      <c r="P545"/>
      <c r="Q545"/>
      <c r="R545"/>
      <c r="S545"/>
      <c r="T545"/>
      <c r="U545"/>
    </row>
    <row r="546" spans="1:21" x14ac:dyDescent="0.3">
      <c r="A546"/>
      <c r="B546" s="13"/>
      <c r="C546" s="13"/>
      <c r="D546" s="13"/>
      <c r="E546" s="13"/>
      <c r="F546" s="14"/>
      <c r="G546"/>
      <c r="H546"/>
      <c r="I546"/>
      <c r="J546"/>
      <c r="K546"/>
      <c r="L546"/>
      <c r="M546"/>
      <c r="N546"/>
      <c r="O546"/>
      <c r="P546"/>
      <c r="Q546"/>
      <c r="R546"/>
      <c r="S546"/>
      <c r="T546"/>
      <c r="U546"/>
    </row>
    <row r="547" spans="1:21" x14ac:dyDescent="0.3">
      <c r="A547"/>
      <c r="B547" s="13"/>
      <c r="C547" s="13"/>
      <c r="D547" s="13"/>
      <c r="E547" s="13"/>
      <c r="F547" s="14"/>
      <c r="G547"/>
      <c r="H547"/>
      <c r="I547"/>
      <c r="J547"/>
      <c r="K547"/>
      <c r="L547"/>
      <c r="M547"/>
      <c r="N547"/>
      <c r="O547"/>
      <c r="P547"/>
      <c r="Q547"/>
      <c r="R547"/>
      <c r="S547"/>
      <c r="T547"/>
      <c r="U547"/>
    </row>
    <row r="548" spans="1:21" x14ac:dyDescent="0.3">
      <c r="A548"/>
      <c r="B548" s="13"/>
      <c r="C548" s="13"/>
      <c r="D548" s="13"/>
      <c r="E548" s="13"/>
      <c r="F548" s="14"/>
      <c r="G548"/>
      <c r="H548"/>
      <c r="I548"/>
      <c r="J548"/>
      <c r="K548"/>
      <c r="L548"/>
      <c r="M548"/>
      <c r="N548"/>
      <c r="O548"/>
      <c r="P548"/>
      <c r="Q548"/>
      <c r="R548"/>
      <c r="S548"/>
      <c r="T548"/>
      <c r="U548"/>
    </row>
    <row r="549" spans="1:21" x14ac:dyDescent="0.3">
      <c r="A549"/>
      <c r="B549" s="13"/>
      <c r="C549" s="13"/>
      <c r="D549" s="13"/>
      <c r="E549" s="13"/>
      <c r="F549" s="14"/>
      <c r="G549"/>
      <c r="H549"/>
      <c r="I549"/>
      <c r="J549"/>
      <c r="K549"/>
      <c r="L549"/>
      <c r="M549"/>
      <c r="N549"/>
      <c r="O549"/>
      <c r="P549"/>
      <c r="Q549"/>
      <c r="R549"/>
      <c r="S549"/>
      <c r="T549"/>
      <c r="U549"/>
    </row>
    <row r="550" spans="1:21" x14ac:dyDescent="0.3">
      <c r="A550"/>
      <c r="B550" s="13"/>
      <c r="C550" s="13"/>
      <c r="D550" s="13"/>
      <c r="E550" s="13"/>
      <c r="F550" s="14"/>
      <c r="G550"/>
      <c r="H550"/>
      <c r="I550"/>
      <c r="J550"/>
      <c r="K550"/>
      <c r="L550"/>
      <c r="M550"/>
      <c r="N550"/>
      <c r="O550"/>
      <c r="P550"/>
      <c r="Q550"/>
      <c r="R550"/>
      <c r="S550"/>
      <c r="T550"/>
      <c r="U550"/>
    </row>
    <row r="551" spans="1:21" x14ac:dyDescent="0.3">
      <c r="A551"/>
      <c r="B551" s="13"/>
      <c r="C551" s="13"/>
      <c r="D551" s="13"/>
      <c r="E551" s="13"/>
      <c r="F551" s="14"/>
      <c r="G551"/>
      <c r="H551"/>
      <c r="I551"/>
      <c r="J551"/>
      <c r="K551"/>
      <c r="L551"/>
      <c r="M551"/>
      <c r="N551"/>
      <c r="O551"/>
      <c r="P551"/>
      <c r="Q551"/>
      <c r="R551"/>
      <c r="S551"/>
      <c r="T551"/>
      <c r="U551"/>
    </row>
    <row r="552" spans="1:21" x14ac:dyDescent="0.3">
      <c r="A552"/>
      <c r="B552" s="13"/>
      <c r="C552" s="13"/>
      <c r="D552" s="13"/>
      <c r="E552" s="13"/>
      <c r="F552" s="14"/>
      <c r="G552"/>
      <c r="H552"/>
      <c r="I552"/>
      <c r="J552"/>
      <c r="K552"/>
      <c r="L552"/>
      <c r="M552"/>
      <c r="N552"/>
      <c r="O552"/>
      <c r="P552"/>
      <c r="Q552"/>
      <c r="R552"/>
      <c r="S552"/>
      <c r="T552"/>
      <c r="U552"/>
    </row>
    <row r="553" spans="1:21" x14ac:dyDescent="0.3">
      <c r="A553"/>
      <c r="B553" s="13"/>
      <c r="C553" s="13"/>
      <c r="D553" s="13"/>
      <c r="E553" s="13"/>
      <c r="F553" s="14"/>
      <c r="G553"/>
      <c r="H553"/>
      <c r="I553"/>
      <c r="J553"/>
      <c r="K553"/>
      <c r="L553"/>
      <c r="M553"/>
      <c r="N553"/>
      <c r="O553"/>
      <c r="P553"/>
      <c r="Q553"/>
      <c r="R553"/>
      <c r="S553"/>
      <c r="T553"/>
      <c r="U553"/>
    </row>
    <row r="554" spans="1:21" x14ac:dyDescent="0.3">
      <c r="A554"/>
      <c r="B554" s="13"/>
      <c r="C554" s="13"/>
      <c r="D554" s="13"/>
      <c r="E554" s="13"/>
      <c r="F554" s="14"/>
      <c r="G554"/>
      <c r="H554"/>
      <c r="I554"/>
      <c r="J554"/>
      <c r="K554"/>
      <c r="L554"/>
      <c r="M554"/>
      <c r="N554"/>
      <c r="O554"/>
      <c r="P554"/>
      <c r="Q554"/>
      <c r="R554"/>
      <c r="S554"/>
      <c r="T554"/>
      <c r="U554"/>
    </row>
    <row r="555" spans="1:21" x14ac:dyDescent="0.3">
      <c r="A555"/>
      <c r="B555" s="13"/>
      <c r="C555" s="13"/>
      <c r="D555" s="13"/>
      <c r="E555" s="13"/>
      <c r="F555" s="14"/>
      <c r="G555"/>
      <c r="H555"/>
      <c r="I555"/>
      <c r="J555"/>
      <c r="K555"/>
      <c r="L555"/>
      <c r="M555"/>
      <c r="N555"/>
      <c r="O555"/>
      <c r="P555"/>
      <c r="Q555"/>
      <c r="R555"/>
      <c r="S555"/>
      <c r="T555"/>
      <c r="U555"/>
    </row>
    <row r="556" spans="1:21" x14ac:dyDescent="0.3">
      <c r="A556"/>
      <c r="B556" s="13"/>
      <c r="C556" s="13"/>
      <c r="D556" s="13"/>
      <c r="E556" s="13"/>
      <c r="F556" s="14"/>
      <c r="G556"/>
      <c r="H556"/>
      <c r="I556"/>
      <c r="J556"/>
      <c r="K556"/>
      <c r="L556"/>
      <c r="M556"/>
      <c r="N556"/>
      <c r="O556"/>
      <c r="P556"/>
      <c r="Q556"/>
      <c r="R556"/>
      <c r="S556"/>
      <c r="T556"/>
      <c r="U556"/>
    </row>
    <row r="557" spans="1:21" x14ac:dyDescent="0.3">
      <c r="A557"/>
      <c r="B557" s="13"/>
      <c r="C557" s="13"/>
      <c r="D557" s="13"/>
      <c r="E557" s="13"/>
      <c r="F557" s="14"/>
      <c r="G557"/>
      <c r="H557"/>
      <c r="I557"/>
      <c r="J557"/>
      <c r="K557"/>
      <c r="L557"/>
      <c r="M557"/>
      <c r="N557"/>
      <c r="O557"/>
      <c r="P557"/>
      <c r="Q557"/>
      <c r="R557"/>
      <c r="S557"/>
      <c r="T557"/>
      <c r="U557"/>
    </row>
    <row r="558" spans="1:21" x14ac:dyDescent="0.3">
      <c r="A558"/>
      <c r="B558" s="13"/>
      <c r="C558" s="13"/>
      <c r="D558" s="13"/>
      <c r="E558" s="13"/>
      <c r="F558" s="14"/>
      <c r="G558"/>
      <c r="H558"/>
      <c r="I558"/>
      <c r="J558"/>
      <c r="K558"/>
      <c r="L558"/>
      <c r="M558"/>
      <c r="N558"/>
      <c r="O558"/>
      <c r="P558"/>
      <c r="Q558"/>
      <c r="R558"/>
      <c r="S558"/>
      <c r="T558"/>
      <c r="U558"/>
    </row>
    <row r="559" spans="1:21" x14ac:dyDescent="0.3">
      <c r="A559"/>
      <c r="B559" s="13"/>
      <c r="C559" s="13"/>
      <c r="D559" s="13"/>
      <c r="E559" s="13"/>
      <c r="F559" s="14"/>
      <c r="G559"/>
      <c r="H559"/>
      <c r="I559"/>
      <c r="J559"/>
      <c r="K559"/>
      <c r="L559"/>
      <c r="M559"/>
      <c r="N559"/>
      <c r="O559"/>
      <c r="P559"/>
      <c r="Q559"/>
      <c r="R559"/>
      <c r="S559"/>
      <c r="T559"/>
      <c r="U559"/>
    </row>
    <row r="560" spans="1:21" x14ac:dyDescent="0.3">
      <c r="A560"/>
      <c r="B560" s="13"/>
      <c r="C560" s="13"/>
      <c r="D560" s="13"/>
      <c r="E560" s="13"/>
      <c r="F560" s="14"/>
      <c r="G560"/>
      <c r="H560"/>
      <c r="I560"/>
      <c r="J560"/>
      <c r="K560"/>
      <c r="L560"/>
      <c r="M560"/>
      <c r="N560"/>
      <c r="O560"/>
      <c r="P560"/>
      <c r="Q560"/>
      <c r="R560"/>
      <c r="S560"/>
      <c r="T560"/>
      <c r="U560"/>
    </row>
    <row r="561" spans="1:21" x14ac:dyDescent="0.3">
      <c r="A561"/>
      <c r="B561" s="13"/>
      <c r="C561" s="13"/>
      <c r="D561" s="13"/>
      <c r="E561" s="13"/>
      <c r="F561" s="14"/>
      <c r="G561"/>
      <c r="H561"/>
      <c r="I561"/>
      <c r="J561"/>
      <c r="K561"/>
      <c r="L561"/>
      <c r="M561"/>
      <c r="N561"/>
      <c r="O561"/>
      <c r="P561"/>
      <c r="Q561"/>
      <c r="R561"/>
      <c r="S561"/>
      <c r="T561"/>
      <c r="U561"/>
    </row>
    <row r="562" spans="1:21" x14ac:dyDescent="0.3">
      <c r="A562"/>
      <c r="B562" s="13"/>
      <c r="C562" s="13"/>
      <c r="D562" s="13"/>
      <c r="E562" s="13"/>
      <c r="F562" s="14"/>
      <c r="G562"/>
      <c r="H562"/>
      <c r="I562"/>
      <c r="J562"/>
      <c r="K562"/>
      <c r="L562"/>
      <c r="M562"/>
      <c r="N562"/>
      <c r="O562"/>
      <c r="P562"/>
      <c r="Q562"/>
      <c r="R562"/>
      <c r="S562"/>
      <c r="T562"/>
      <c r="U562"/>
    </row>
    <row r="563" spans="1:21" x14ac:dyDescent="0.3">
      <c r="A563"/>
      <c r="B563" s="13"/>
      <c r="C563" s="13"/>
      <c r="D563" s="13"/>
      <c r="E563" s="13"/>
      <c r="F563" s="14"/>
      <c r="G563"/>
      <c r="H563"/>
      <c r="I563"/>
      <c r="J563"/>
      <c r="K563"/>
      <c r="L563"/>
      <c r="M563"/>
      <c r="N563"/>
      <c r="O563"/>
      <c r="P563"/>
      <c r="Q563"/>
      <c r="R563"/>
      <c r="S563"/>
      <c r="T563"/>
      <c r="U563"/>
    </row>
    <row r="564" spans="1:21" x14ac:dyDescent="0.3">
      <c r="A564"/>
      <c r="B564" s="13"/>
      <c r="C564" s="13"/>
      <c r="D564" s="13"/>
      <c r="E564" s="13"/>
      <c r="F564" s="14"/>
      <c r="G564"/>
      <c r="H564"/>
      <c r="I564"/>
      <c r="J564"/>
      <c r="K564"/>
      <c r="L564"/>
      <c r="M564"/>
      <c r="N564"/>
      <c r="O564"/>
      <c r="P564"/>
      <c r="Q564"/>
      <c r="R564"/>
      <c r="S564"/>
      <c r="T564"/>
      <c r="U564"/>
    </row>
    <row r="565" spans="1:21" x14ac:dyDescent="0.3">
      <c r="A565"/>
      <c r="B565" s="13"/>
      <c r="C565" s="13"/>
      <c r="D565" s="13"/>
      <c r="E565" s="13"/>
      <c r="F565" s="14"/>
      <c r="G565"/>
      <c r="H565"/>
      <c r="I565"/>
      <c r="J565"/>
      <c r="K565"/>
      <c r="L565"/>
      <c r="M565"/>
      <c r="N565"/>
      <c r="O565"/>
      <c r="P565"/>
      <c r="Q565"/>
      <c r="R565"/>
      <c r="S565"/>
      <c r="T565"/>
      <c r="U565"/>
    </row>
    <row r="566" spans="1:21" x14ac:dyDescent="0.3">
      <c r="A566"/>
      <c r="B566" s="13"/>
      <c r="C566" s="13"/>
      <c r="D566" s="13"/>
      <c r="E566" s="13"/>
      <c r="F566" s="14"/>
      <c r="G566"/>
      <c r="H566"/>
      <c r="I566"/>
      <c r="J566"/>
      <c r="K566"/>
      <c r="L566"/>
      <c r="M566"/>
      <c r="N566"/>
      <c r="O566"/>
      <c r="P566"/>
      <c r="Q566"/>
      <c r="R566"/>
      <c r="S566"/>
      <c r="T566"/>
      <c r="U566"/>
    </row>
    <row r="567" spans="1:21" x14ac:dyDescent="0.3">
      <c r="A567"/>
      <c r="B567" s="13"/>
      <c r="C567" s="13"/>
      <c r="D567" s="13"/>
      <c r="E567" s="13"/>
      <c r="F567" s="14"/>
      <c r="G567"/>
      <c r="H567"/>
      <c r="I567"/>
      <c r="J567"/>
      <c r="K567"/>
      <c r="L567"/>
      <c r="M567"/>
      <c r="N567"/>
      <c r="O567"/>
      <c r="P567"/>
      <c r="Q567"/>
      <c r="R567"/>
      <c r="S567"/>
      <c r="T567"/>
      <c r="U567"/>
    </row>
    <row r="568" spans="1:21" x14ac:dyDescent="0.3">
      <c r="A568"/>
      <c r="B568" s="13"/>
      <c r="C568" s="13"/>
      <c r="D568" s="13"/>
      <c r="E568" s="13"/>
      <c r="F568" s="14"/>
      <c r="G568"/>
      <c r="H568"/>
      <c r="I568"/>
      <c r="J568"/>
      <c r="K568"/>
      <c r="L568"/>
      <c r="M568"/>
      <c r="N568"/>
      <c r="O568"/>
      <c r="P568"/>
      <c r="Q568"/>
      <c r="R568"/>
      <c r="S568"/>
      <c r="T568"/>
      <c r="U568"/>
    </row>
    <row r="569" spans="1:21" x14ac:dyDescent="0.3">
      <c r="A569"/>
      <c r="B569" s="13"/>
      <c r="C569" s="13"/>
      <c r="D569" s="13"/>
      <c r="E569" s="13"/>
      <c r="F569" s="14"/>
      <c r="G569"/>
      <c r="H569"/>
      <c r="I569"/>
      <c r="J569"/>
      <c r="K569"/>
      <c r="L569"/>
      <c r="M569"/>
      <c r="N569"/>
      <c r="O569"/>
      <c r="P569"/>
      <c r="Q569"/>
      <c r="R569"/>
      <c r="S569"/>
      <c r="T569"/>
      <c r="U569"/>
    </row>
    <row r="570" spans="1:21" x14ac:dyDescent="0.3">
      <c r="A570"/>
      <c r="B570" s="13"/>
      <c r="C570" s="13"/>
      <c r="D570" s="13"/>
      <c r="E570" s="13"/>
      <c r="F570" s="14"/>
      <c r="G570"/>
      <c r="H570"/>
      <c r="I570"/>
      <c r="J570"/>
      <c r="K570"/>
      <c r="L570"/>
      <c r="M570"/>
      <c r="N570"/>
      <c r="O570"/>
      <c r="P570"/>
      <c r="Q570"/>
      <c r="R570"/>
      <c r="S570"/>
      <c r="T570"/>
      <c r="U570"/>
    </row>
    <row r="571" spans="1:21" x14ac:dyDescent="0.3">
      <c r="A571"/>
      <c r="B571" s="13"/>
      <c r="C571" s="13"/>
      <c r="D571" s="13"/>
      <c r="E571" s="13"/>
      <c r="F571" s="14"/>
      <c r="G571"/>
      <c r="H571"/>
      <c r="I571"/>
      <c r="J571"/>
      <c r="K571"/>
      <c r="L571"/>
      <c r="M571"/>
      <c r="N571"/>
      <c r="O571"/>
      <c r="P571"/>
      <c r="Q571"/>
      <c r="R571"/>
      <c r="S571"/>
      <c r="T571"/>
      <c r="U571"/>
    </row>
    <row r="572" spans="1:21" x14ac:dyDescent="0.3">
      <c r="A572"/>
      <c r="B572" s="13"/>
      <c r="C572" s="13"/>
      <c r="D572" s="13"/>
      <c r="E572" s="13"/>
      <c r="F572" s="14"/>
      <c r="G572"/>
      <c r="H572"/>
      <c r="I572"/>
      <c r="J572"/>
      <c r="K572"/>
      <c r="L572"/>
      <c r="M572"/>
      <c r="N572"/>
      <c r="O572"/>
      <c r="P572"/>
      <c r="Q572"/>
      <c r="R572"/>
      <c r="S572"/>
      <c r="T572"/>
      <c r="U572"/>
    </row>
    <row r="573" spans="1:21" x14ac:dyDescent="0.3">
      <c r="A573"/>
      <c r="B573" s="13"/>
      <c r="C573" s="13"/>
      <c r="D573" s="13"/>
      <c r="E573" s="13"/>
      <c r="F573" s="14"/>
      <c r="G573"/>
      <c r="H573"/>
      <c r="I573"/>
      <c r="J573"/>
      <c r="K573"/>
      <c r="L573"/>
      <c r="M573"/>
      <c r="N573"/>
      <c r="O573"/>
      <c r="P573"/>
      <c r="Q573"/>
      <c r="R573"/>
      <c r="S573"/>
      <c r="T573"/>
      <c r="U573"/>
    </row>
    <row r="574" spans="1:21" x14ac:dyDescent="0.3">
      <c r="A574"/>
      <c r="B574" s="13"/>
      <c r="C574" s="13"/>
      <c r="D574" s="13"/>
      <c r="E574" s="13"/>
      <c r="F574" s="14"/>
      <c r="G574"/>
      <c r="H574"/>
      <c r="I574"/>
      <c r="J574"/>
      <c r="K574"/>
      <c r="L574"/>
      <c r="M574"/>
      <c r="N574"/>
      <c r="O574"/>
      <c r="P574"/>
      <c r="Q574"/>
      <c r="R574"/>
      <c r="S574"/>
      <c r="T574"/>
      <c r="U574"/>
    </row>
    <row r="575" spans="1:21" x14ac:dyDescent="0.3">
      <c r="A575"/>
      <c r="B575" s="13"/>
      <c r="C575" s="13"/>
      <c r="D575" s="13"/>
      <c r="E575" s="13"/>
      <c r="F575" s="14"/>
      <c r="G575"/>
      <c r="H575"/>
      <c r="I575"/>
      <c r="J575"/>
      <c r="K575"/>
      <c r="L575"/>
      <c r="M575"/>
      <c r="N575"/>
      <c r="O575"/>
      <c r="P575"/>
      <c r="Q575"/>
      <c r="R575"/>
      <c r="S575"/>
      <c r="T575"/>
      <c r="U575"/>
    </row>
    <row r="576" spans="1:21" x14ac:dyDescent="0.3">
      <c r="A576"/>
      <c r="B576" s="13"/>
      <c r="C576" s="13"/>
      <c r="D576" s="13"/>
      <c r="E576" s="13"/>
      <c r="F576" s="14"/>
      <c r="G576"/>
      <c r="H576"/>
      <c r="I576"/>
      <c r="J576"/>
      <c r="K576"/>
      <c r="L576"/>
      <c r="M576"/>
      <c r="N576"/>
      <c r="O576"/>
      <c r="P576"/>
      <c r="Q576"/>
      <c r="R576"/>
      <c r="S576"/>
      <c r="T576"/>
      <c r="U576"/>
    </row>
    <row r="577" spans="1:21" x14ac:dyDescent="0.3">
      <c r="A577"/>
      <c r="B577" s="13"/>
      <c r="C577" s="13"/>
      <c r="D577" s="13"/>
      <c r="E577" s="13"/>
      <c r="F577" s="14"/>
      <c r="G577"/>
      <c r="H577"/>
      <c r="I577"/>
      <c r="J577"/>
      <c r="K577"/>
      <c r="L577"/>
      <c r="M577"/>
      <c r="N577"/>
      <c r="O577"/>
      <c r="P577"/>
      <c r="Q577"/>
      <c r="R577"/>
      <c r="S577"/>
      <c r="T577"/>
      <c r="U577"/>
    </row>
    <row r="578" spans="1:21" x14ac:dyDescent="0.3">
      <c r="A578"/>
      <c r="B578" s="13"/>
      <c r="C578" s="13"/>
      <c r="D578" s="13"/>
      <c r="E578" s="13"/>
      <c r="F578" s="14"/>
      <c r="G578"/>
      <c r="H578"/>
      <c r="I578"/>
      <c r="J578"/>
      <c r="K578"/>
      <c r="L578"/>
      <c r="M578"/>
      <c r="N578"/>
      <c r="O578"/>
      <c r="P578"/>
      <c r="Q578"/>
      <c r="R578"/>
      <c r="S578"/>
      <c r="T578"/>
      <c r="U578"/>
    </row>
    <row r="579" spans="1:21" x14ac:dyDescent="0.3">
      <c r="A579"/>
      <c r="B579" s="13"/>
      <c r="C579" s="13"/>
      <c r="D579" s="13"/>
      <c r="E579" s="13"/>
      <c r="F579" s="14"/>
      <c r="G579"/>
      <c r="H579"/>
      <c r="I579"/>
      <c r="J579"/>
      <c r="K579"/>
      <c r="L579"/>
      <c r="M579"/>
      <c r="N579"/>
      <c r="O579"/>
      <c r="P579"/>
      <c r="Q579"/>
      <c r="R579"/>
      <c r="S579"/>
      <c r="T579"/>
      <c r="U579"/>
    </row>
    <row r="580" spans="1:21" x14ac:dyDescent="0.3">
      <c r="A580"/>
      <c r="B580" s="13"/>
      <c r="C580" s="13"/>
      <c r="D580" s="13"/>
      <c r="E580" s="13"/>
      <c r="F580" s="14"/>
      <c r="G580"/>
      <c r="H580"/>
      <c r="I580"/>
      <c r="J580"/>
      <c r="K580"/>
      <c r="L580"/>
      <c r="M580"/>
      <c r="N580"/>
      <c r="O580"/>
      <c r="P580"/>
      <c r="Q580"/>
      <c r="R580"/>
      <c r="S580"/>
      <c r="T580"/>
      <c r="U580"/>
    </row>
    <row r="581" spans="1:21" x14ac:dyDescent="0.3">
      <c r="A581"/>
      <c r="B581" s="13"/>
      <c r="C581" s="13"/>
      <c r="D581" s="13"/>
      <c r="E581" s="13"/>
      <c r="F581" s="14"/>
      <c r="G581"/>
      <c r="H581"/>
      <c r="I581"/>
      <c r="J581"/>
      <c r="K581"/>
      <c r="L581"/>
      <c r="M581"/>
      <c r="N581"/>
      <c r="O581"/>
      <c r="P581"/>
      <c r="Q581"/>
      <c r="R581"/>
      <c r="S581"/>
      <c r="T581"/>
      <c r="U581"/>
    </row>
    <row r="582" spans="1:21" x14ac:dyDescent="0.3">
      <c r="A582"/>
      <c r="B582" s="13"/>
      <c r="C582" s="13"/>
      <c r="D582" s="13"/>
      <c r="E582" s="13"/>
      <c r="F582" s="14"/>
      <c r="G582"/>
      <c r="H582"/>
      <c r="I582"/>
      <c r="J582"/>
      <c r="K582"/>
      <c r="L582"/>
      <c r="M582"/>
      <c r="N582"/>
      <c r="O582"/>
      <c r="P582"/>
      <c r="Q582"/>
      <c r="R582"/>
      <c r="S582"/>
      <c r="T582"/>
      <c r="U582"/>
    </row>
    <row r="583" spans="1:21" x14ac:dyDescent="0.3">
      <c r="A583"/>
      <c r="B583" s="13"/>
      <c r="C583" s="13"/>
      <c r="D583" s="13"/>
      <c r="E583" s="13"/>
      <c r="F583" s="14"/>
      <c r="G583"/>
      <c r="H583"/>
      <c r="I583"/>
      <c r="J583"/>
      <c r="K583"/>
      <c r="L583"/>
      <c r="M583"/>
      <c r="N583"/>
      <c r="O583"/>
      <c r="P583"/>
      <c r="Q583"/>
      <c r="R583"/>
      <c r="S583"/>
      <c r="T583"/>
      <c r="U583"/>
    </row>
    <row r="584" spans="1:21" x14ac:dyDescent="0.3">
      <c r="A584"/>
      <c r="B584" s="13"/>
      <c r="C584" s="13"/>
      <c r="D584" s="13"/>
      <c r="E584" s="13"/>
      <c r="F584" s="14"/>
      <c r="G584"/>
      <c r="H584"/>
      <c r="I584"/>
      <c r="J584"/>
      <c r="K584"/>
      <c r="L584"/>
      <c r="M584"/>
      <c r="N584"/>
      <c r="O584"/>
      <c r="P584"/>
      <c r="Q584"/>
      <c r="R584"/>
      <c r="S584"/>
      <c r="T584"/>
      <c r="U584"/>
    </row>
    <row r="585" spans="1:21" x14ac:dyDescent="0.3">
      <c r="A585"/>
      <c r="B585" s="13"/>
      <c r="C585" s="13"/>
      <c r="D585" s="13"/>
      <c r="E585" s="13"/>
      <c r="F585" s="14"/>
      <c r="G585"/>
      <c r="H585"/>
      <c r="I585"/>
      <c r="J585"/>
      <c r="K585"/>
      <c r="L585"/>
      <c r="M585"/>
      <c r="N585"/>
      <c r="O585"/>
      <c r="P585"/>
      <c r="Q585"/>
      <c r="R585"/>
      <c r="S585"/>
      <c r="T585"/>
      <c r="U585"/>
    </row>
    <row r="586" spans="1:21" x14ac:dyDescent="0.3">
      <c r="A586"/>
      <c r="B586" s="13"/>
      <c r="C586" s="13"/>
      <c r="D586" s="13"/>
      <c r="E586" s="13"/>
      <c r="F586" s="14"/>
      <c r="G586"/>
      <c r="H586"/>
      <c r="I586"/>
      <c r="J586"/>
      <c r="K586"/>
      <c r="L586"/>
      <c r="M586"/>
      <c r="N586"/>
      <c r="O586"/>
      <c r="P586"/>
      <c r="Q586"/>
      <c r="R586"/>
      <c r="S586"/>
      <c r="T586"/>
      <c r="U586"/>
    </row>
    <row r="587" spans="1:21" x14ac:dyDescent="0.3">
      <c r="A587"/>
      <c r="B587" s="13"/>
      <c r="C587" s="13"/>
      <c r="D587" s="13"/>
      <c r="E587" s="13"/>
      <c r="F587" s="14"/>
      <c r="G587"/>
      <c r="H587"/>
      <c r="I587"/>
      <c r="J587"/>
      <c r="K587"/>
      <c r="L587"/>
      <c r="M587"/>
      <c r="N587"/>
      <c r="O587"/>
      <c r="P587"/>
      <c r="Q587"/>
      <c r="R587"/>
      <c r="S587"/>
      <c r="T587"/>
      <c r="U587"/>
    </row>
    <row r="588" spans="1:21" x14ac:dyDescent="0.3">
      <c r="A588"/>
      <c r="B588" s="13"/>
      <c r="C588" s="13"/>
      <c r="D588" s="13"/>
      <c r="E588" s="13"/>
      <c r="F588" s="14"/>
      <c r="G588"/>
      <c r="H588"/>
      <c r="I588"/>
      <c r="J588"/>
      <c r="K588"/>
      <c r="L588"/>
      <c r="M588"/>
      <c r="N588"/>
      <c r="O588"/>
      <c r="P588"/>
      <c r="Q588"/>
      <c r="R588"/>
      <c r="S588"/>
      <c r="T588"/>
      <c r="U588"/>
    </row>
    <row r="589" spans="1:21" x14ac:dyDescent="0.3">
      <c r="A589"/>
      <c r="B589" s="13"/>
      <c r="C589" s="13"/>
      <c r="D589" s="13"/>
      <c r="E589" s="13"/>
      <c r="F589" s="14"/>
      <c r="G589"/>
      <c r="H589"/>
      <c r="I589"/>
      <c r="J589"/>
      <c r="K589"/>
      <c r="L589"/>
      <c r="M589"/>
      <c r="N589"/>
      <c r="O589"/>
      <c r="P589"/>
      <c r="Q589"/>
      <c r="R589"/>
      <c r="S589"/>
      <c r="T589"/>
      <c r="U589"/>
    </row>
    <row r="590" spans="1:21" x14ac:dyDescent="0.3">
      <c r="A590"/>
      <c r="B590" s="13"/>
      <c r="C590" s="13"/>
      <c r="D590" s="13"/>
      <c r="E590" s="13"/>
      <c r="F590" s="14"/>
      <c r="G590"/>
      <c r="H590"/>
      <c r="I590"/>
      <c r="J590"/>
      <c r="K590"/>
      <c r="L590"/>
      <c r="M590"/>
      <c r="N590"/>
      <c r="O590"/>
      <c r="P590"/>
      <c r="Q590"/>
      <c r="R590"/>
      <c r="S590"/>
      <c r="T590"/>
      <c r="U590"/>
    </row>
    <row r="591" spans="1:21" x14ac:dyDescent="0.3">
      <c r="A591"/>
      <c r="B591" s="13"/>
      <c r="C591" s="13"/>
      <c r="D591" s="13"/>
      <c r="E591" s="13"/>
      <c r="F591" s="14"/>
      <c r="G591"/>
      <c r="H591"/>
      <c r="I591"/>
      <c r="J591"/>
      <c r="K591"/>
      <c r="L591"/>
      <c r="M591"/>
      <c r="N591"/>
      <c r="O591"/>
      <c r="P591"/>
      <c r="Q591"/>
      <c r="R591"/>
      <c r="S591"/>
      <c r="T591"/>
      <c r="U591"/>
    </row>
    <row r="592" spans="1:21" x14ac:dyDescent="0.3">
      <c r="A592"/>
      <c r="B592" s="13"/>
      <c r="C592" s="13"/>
      <c r="D592" s="13"/>
      <c r="E592" s="13"/>
      <c r="F592" s="14"/>
      <c r="G592"/>
      <c r="H592"/>
      <c r="I592"/>
      <c r="J592"/>
      <c r="K592"/>
      <c r="L592"/>
      <c r="M592"/>
      <c r="N592"/>
      <c r="O592"/>
      <c r="P592"/>
      <c r="Q592"/>
      <c r="R592"/>
      <c r="S592"/>
      <c r="T592"/>
      <c r="U592"/>
    </row>
    <row r="593" spans="1:21" x14ac:dyDescent="0.3">
      <c r="A593"/>
      <c r="B593" s="13"/>
      <c r="C593" s="13"/>
      <c r="D593" s="13"/>
      <c r="E593" s="13"/>
      <c r="F593" s="14"/>
      <c r="G593"/>
      <c r="H593"/>
      <c r="I593"/>
      <c r="J593"/>
      <c r="K593"/>
      <c r="L593"/>
      <c r="M593"/>
      <c r="N593"/>
      <c r="O593"/>
      <c r="P593"/>
      <c r="Q593"/>
      <c r="R593"/>
      <c r="S593"/>
      <c r="T593"/>
      <c r="U593"/>
    </row>
    <row r="594" spans="1:21" x14ac:dyDescent="0.3">
      <c r="A594"/>
      <c r="B594" s="13"/>
      <c r="C594" s="13"/>
      <c r="D594" s="13"/>
      <c r="E594" s="13"/>
      <c r="F594" s="14"/>
      <c r="G594"/>
      <c r="H594"/>
      <c r="I594"/>
      <c r="J594"/>
      <c r="K594"/>
      <c r="L594"/>
      <c r="M594"/>
      <c r="N594"/>
      <c r="O594"/>
      <c r="P594"/>
      <c r="Q594"/>
      <c r="R594"/>
      <c r="S594"/>
      <c r="T594"/>
      <c r="U594"/>
    </row>
    <row r="595" spans="1:21" x14ac:dyDescent="0.3">
      <c r="A595"/>
      <c r="B595" s="13"/>
      <c r="C595" s="13"/>
      <c r="D595" s="13"/>
      <c r="E595" s="13"/>
      <c r="F595" s="14"/>
      <c r="G595"/>
      <c r="H595"/>
      <c r="I595"/>
      <c r="J595"/>
      <c r="K595"/>
      <c r="L595"/>
      <c r="M595"/>
      <c r="N595"/>
      <c r="O595"/>
      <c r="P595"/>
      <c r="Q595"/>
      <c r="R595"/>
      <c r="S595"/>
      <c r="T595"/>
      <c r="U595"/>
    </row>
    <row r="596" spans="1:21" x14ac:dyDescent="0.3">
      <c r="A596"/>
      <c r="B596" s="13"/>
      <c r="C596" s="13"/>
      <c r="D596" s="13"/>
      <c r="E596" s="13"/>
      <c r="F596" s="14"/>
      <c r="G596"/>
      <c r="H596"/>
      <c r="I596"/>
      <c r="J596"/>
      <c r="K596"/>
      <c r="L596"/>
      <c r="M596"/>
      <c r="N596"/>
      <c r="O596"/>
      <c r="P596"/>
      <c r="Q596"/>
      <c r="R596"/>
      <c r="S596"/>
      <c r="T596"/>
      <c r="U596"/>
    </row>
    <row r="597" spans="1:21" x14ac:dyDescent="0.3">
      <c r="A597"/>
      <c r="B597" s="13"/>
      <c r="C597" s="13"/>
      <c r="D597" s="13"/>
      <c r="E597" s="13"/>
      <c r="F597" s="14"/>
      <c r="G597"/>
      <c r="H597"/>
      <c r="I597"/>
      <c r="J597"/>
      <c r="K597"/>
      <c r="L597"/>
      <c r="M597"/>
      <c r="N597"/>
      <c r="O597"/>
      <c r="P597"/>
      <c r="Q597"/>
      <c r="R597"/>
      <c r="S597"/>
      <c r="T597"/>
      <c r="U597"/>
    </row>
    <row r="598" spans="1:21" x14ac:dyDescent="0.3">
      <c r="A598"/>
      <c r="B598" s="13"/>
      <c r="C598" s="13"/>
      <c r="D598" s="13"/>
      <c r="E598" s="13"/>
      <c r="F598" s="14"/>
      <c r="G598"/>
      <c r="H598"/>
      <c r="I598"/>
      <c r="J598"/>
      <c r="K598"/>
      <c r="L598"/>
      <c r="M598"/>
      <c r="N598"/>
      <c r="O598"/>
      <c r="P598"/>
      <c r="Q598"/>
      <c r="R598"/>
      <c r="S598"/>
      <c r="T598"/>
      <c r="U598"/>
    </row>
    <row r="599" spans="1:21" x14ac:dyDescent="0.3">
      <c r="A599"/>
      <c r="B599" s="13"/>
      <c r="C599" s="13"/>
      <c r="D599" s="13"/>
      <c r="E599" s="13"/>
      <c r="F599" s="14"/>
      <c r="G599"/>
      <c r="H599"/>
      <c r="I599"/>
      <c r="J599"/>
      <c r="K599"/>
      <c r="L599"/>
      <c r="M599"/>
      <c r="N599"/>
      <c r="O599"/>
      <c r="P599"/>
      <c r="Q599"/>
      <c r="R599"/>
      <c r="S599"/>
      <c r="T599"/>
      <c r="U599"/>
    </row>
    <row r="600" spans="1:21" x14ac:dyDescent="0.3">
      <c r="A600"/>
      <c r="B600" s="13"/>
      <c r="C600" s="13"/>
      <c r="D600" s="13"/>
      <c r="E600" s="13"/>
      <c r="F600" s="14"/>
      <c r="G600"/>
      <c r="H600"/>
      <c r="I600"/>
      <c r="J600"/>
      <c r="K600"/>
      <c r="L600"/>
      <c r="M600"/>
      <c r="N600"/>
      <c r="O600"/>
      <c r="P600"/>
      <c r="Q600"/>
      <c r="R600"/>
      <c r="S600"/>
      <c r="T600"/>
      <c r="U600"/>
    </row>
    <row r="601" spans="1:21" x14ac:dyDescent="0.3">
      <c r="A601"/>
      <c r="B601" s="13"/>
      <c r="C601" s="13"/>
      <c r="D601" s="13"/>
      <c r="E601" s="13"/>
      <c r="F601" s="14"/>
      <c r="G601"/>
      <c r="H601"/>
      <c r="I601"/>
      <c r="J601"/>
      <c r="K601"/>
      <c r="L601"/>
      <c r="M601"/>
      <c r="N601"/>
      <c r="O601"/>
      <c r="P601"/>
      <c r="Q601"/>
      <c r="R601"/>
      <c r="S601"/>
      <c r="T601"/>
      <c r="U601"/>
    </row>
    <row r="602" spans="1:21" x14ac:dyDescent="0.3">
      <c r="A602"/>
      <c r="B602" s="13"/>
      <c r="C602" s="13"/>
      <c r="D602" s="13"/>
      <c r="E602" s="13"/>
      <c r="F602" s="14"/>
      <c r="G602"/>
      <c r="H602"/>
      <c r="I602"/>
      <c r="J602"/>
      <c r="K602"/>
      <c r="L602"/>
      <c r="M602"/>
      <c r="N602"/>
      <c r="O602"/>
      <c r="P602"/>
      <c r="Q602"/>
      <c r="R602"/>
      <c r="S602"/>
      <c r="T602"/>
      <c r="U602"/>
    </row>
    <row r="603" spans="1:21" x14ac:dyDescent="0.3">
      <c r="A603"/>
      <c r="B603" s="13"/>
      <c r="C603" s="13"/>
      <c r="D603" s="13"/>
      <c r="E603" s="13"/>
      <c r="F603" s="14"/>
      <c r="G603"/>
      <c r="H603"/>
      <c r="I603"/>
      <c r="J603"/>
      <c r="K603"/>
      <c r="L603"/>
      <c r="M603"/>
      <c r="N603"/>
      <c r="O603"/>
      <c r="P603"/>
      <c r="Q603"/>
      <c r="R603"/>
      <c r="S603"/>
      <c r="T603"/>
      <c r="U603"/>
    </row>
    <row r="604" spans="1:21" x14ac:dyDescent="0.3">
      <c r="A604"/>
      <c r="B604" s="13"/>
      <c r="C604" s="13"/>
      <c r="D604" s="13"/>
      <c r="E604" s="13"/>
      <c r="F604" s="14"/>
      <c r="G604"/>
      <c r="H604"/>
      <c r="I604"/>
      <c r="J604"/>
      <c r="K604"/>
      <c r="L604"/>
      <c r="M604"/>
      <c r="N604"/>
      <c r="O604"/>
      <c r="P604"/>
      <c r="Q604"/>
      <c r="R604"/>
      <c r="S604"/>
      <c r="T604"/>
      <c r="U604"/>
    </row>
    <row r="605" spans="1:21" x14ac:dyDescent="0.3">
      <c r="A605"/>
      <c r="B605" s="13"/>
      <c r="C605" s="13"/>
      <c r="D605" s="13"/>
      <c r="E605" s="13"/>
      <c r="F605" s="14"/>
      <c r="G605"/>
      <c r="H605"/>
      <c r="I605"/>
      <c r="J605"/>
      <c r="K605"/>
      <c r="L605"/>
      <c r="M605"/>
      <c r="N605"/>
      <c r="O605"/>
      <c r="P605"/>
      <c r="Q605"/>
      <c r="R605"/>
      <c r="S605"/>
      <c r="T605"/>
      <c r="U605"/>
    </row>
    <row r="606" spans="1:21" x14ac:dyDescent="0.3">
      <c r="A606"/>
      <c r="B606" s="13"/>
      <c r="C606" s="13"/>
      <c r="D606" s="13"/>
      <c r="E606" s="13"/>
      <c r="F606" s="14"/>
      <c r="G606"/>
      <c r="H606"/>
      <c r="I606"/>
      <c r="J606"/>
      <c r="K606"/>
      <c r="L606"/>
      <c r="M606"/>
      <c r="N606"/>
      <c r="O606"/>
      <c r="P606"/>
      <c r="Q606"/>
      <c r="R606"/>
      <c r="S606"/>
      <c r="T606"/>
      <c r="U606"/>
    </row>
    <row r="607" spans="1:21" x14ac:dyDescent="0.3">
      <c r="A607"/>
      <c r="B607" s="13"/>
      <c r="C607" s="13"/>
      <c r="D607" s="13"/>
      <c r="E607" s="13"/>
      <c r="F607" s="14"/>
      <c r="G607"/>
      <c r="H607"/>
      <c r="I607"/>
      <c r="J607"/>
      <c r="K607"/>
      <c r="L607"/>
      <c r="M607"/>
      <c r="N607"/>
      <c r="O607"/>
      <c r="P607"/>
      <c r="Q607"/>
      <c r="R607"/>
      <c r="S607"/>
      <c r="T607"/>
      <c r="U607"/>
    </row>
    <row r="608" spans="1:21" x14ac:dyDescent="0.3">
      <c r="A608"/>
      <c r="B608" s="13"/>
      <c r="C608" s="13"/>
      <c r="D608" s="13"/>
      <c r="E608" s="13"/>
      <c r="F608" s="14"/>
      <c r="G608"/>
      <c r="H608"/>
      <c r="I608"/>
      <c r="J608"/>
      <c r="K608"/>
      <c r="L608"/>
      <c r="M608"/>
      <c r="N608"/>
      <c r="O608"/>
      <c r="P608"/>
      <c r="Q608"/>
      <c r="R608"/>
      <c r="S608"/>
      <c r="T608"/>
      <c r="U608"/>
    </row>
    <row r="609" spans="1:21" x14ac:dyDescent="0.3">
      <c r="A609"/>
      <c r="B609" s="13"/>
      <c r="C609" s="13"/>
      <c r="D609" s="13"/>
      <c r="E609" s="13"/>
      <c r="F609" s="14"/>
      <c r="G609"/>
      <c r="H609"/>
      <c r="I609"/>
      <c r="J609"/>
      <c r="K609"/>
      <c r="L609"/>
      <c r="M609"/>
      <c r="N609"/>
      <c r="O609"/>
      <c r="P609"/>
      <c r="Q609"/>
      <c r="R609"/>
      <c r="S609"/>
      <c r="T609"/>
      <c r="U609"/>
    </row>
    <row r="610" spans="1:21" x14ac:dyDescent="0.3">
      <c r="A610"/>
      <c r="B610" s="13"/>
      <c r="C610" s="13"/>
      <c r="D610" s="13"/>
      <c r="E610" s="13"/>
      <c r="F610" s="14"/>
      <c r="G610"/>
      <c r="H610"/>
      <c r="I610"/>
      <c r="J610"/>
      <c r="K610"/>
      <c r="L610"/>
      <c r="M610"/>
      <c r="N610"/>
      <c r="O610"/>
      <c r="P610"/>
      <c r="Q610"/>
      <c r="R610"/>
      <c r="S610"/>
      <c r="T610"/>
      <c r="U610"/>
    </row>
    <row r="611" spans="1:21" x14ac:dyDescent="0.3">
      <c r="A611"/>
      <c r="B611" s="13"/>
      <c r="C611" s="13"/>
      <c r="D611" s="13"/>
      <c r="E611" s="13"/>
      <c r="F611" s="14"/>
      <c r="G611"/>
      <c r="H611"/>
      <c r="I611"/>
      <c r="J611"/>
      <c r="K611"/>
      <c r="L611"/>
      <c r="M611"/>
      <c r="N611"/>
      <c r="O611"/>
      <c r="P611"/>
      <c r="Q611"/>
      <c r="R611"/>
      <c r="S611"/>
      <c r="T611"/>
      <c r="U611"/>
    </row>
    <row r="612" spans="1:21" x14ac:dyDescent="0.3">
      <c r="A612"/>
      <c r="B612" s="13"/>
      <c r="C612" s="13"/>
      <c r="D612" s="13"/>
      <c r="E612" s="13"/>
      <c r="F612" s="14"/>
      <c r="G612"/>
      <c r="H612"/>
      <c r="I612"/>
      <c r="J612"/>
      <c r="K612"/>
      <c r="L612"/>
      <c r="M612"/>
      <c r="N612"/>
      <c r="O612"/>
      <c r="P612"/>
      <c r="Q612"/>
      <c r="R612"/>
      <c r="S612"/>
      <c r="T612"/>
      <c r="U612"/>
    </row>
    <row r="613" spans="1:21" x14ac:dyDescent="0.3">
      <c r="A613"/>
      <c r="B613" s="13"/>
      <c r="C613" s="13"/>
      <c r="D613" s="13"/>
      <c r="E613" s="13"/>
      <c r="F613" s="14"/>
      <c r="G613"/>
      <c r="H613"/>
      <c r="I613"/>
      <c r="J613"/>
      <c r="K613"/>
      <c r="L613"/>
      <c r="M613"/>
      <c r="N613"/>
      <c r="O613"/>
      <c r="P613"/>
      <c r="Q613"/>
      <c r="R613"/>
      <c r="S613"/>
      <c r="T613"/>
      <c r="U613"/>
    </row>
    <row r="614" spans="1:21" x14ac:dyDescent="0.3">
      <c r="A614"/>
      <c r="B614" s="13"/>
      <c r="C614" s="13"/>
      <c r="D614" s="13"/>
      <c r="E614" s="13"/>
      <c r="F614" s="14"/>
      <c r="G614"/>
      <c r="H614"/>
      <c r="I614"/>
      <c r="J614"/>
      <c r="K614"/>
      <c r="L614"/>
      <c r="M614"/>
      <c r="N614"/>
      <c r="O614"/>
      <c r="P614"/>
      <c r="Q614"/>
      <c r="R614"/>
      <c r="S614"/>
      <c r="T614"/>
      <c r="U614"/>
    </row>
    <row r="615" spans="1:21" x14ac:dyDescent="0.3">
      <c r="A615"/>
      <c r="B615" s="13"/>
      <c r="C615" s="13"/>
      <c r="D615" s="13"/>
      <c r="E615" s="13"/>
      <c r="F615" s="14"/>
      <c r="G615"/>
      <c r="H615"/>
      <c r="I615"/>
      <c r="J615"/>
      <c r="K615"/>
      <c r="L615"/>
      <c r="M615"/>
      <c r="N615"/>
      <c r="O615"/>
      <c r="P615"/>
      <c r="Q615"/>
      <c r="R615"/>
      <c r="S615"/>
      <c r="T615"/>
      <c r="U615"/>
    </row>
    <row r="616" spans="1:21" x14ac:dyDescent="0.3">
      <c r="A616"/>
      <c r="B616" s="13"/>
      <c r="C616" s="13"/>
      <c r="D616" s="13"/>
      <c r="E616" s="13"/>
      <c r="F616" s="14"/>
      <c r="G616"/>
      <c r="H616"/>
      <c r="I616"/>
      <c r="J616"/>
      <c r="K616"/>
      <c r="L616"/>
      <c r="M616"/>
      <c r="N616"/>
      <c r="O616"/>
      <c r="P616"/>
      <c r="Q616"/>
      <c r="R616"/>
      <c r="S616"/>
      <c r="T616"/>
      <c r="U616"/>
    </row>
    <row r="617" spans="1:21" x14ac:dyDescent="0.3">
      <c r="A617"/>
      <c r="B617" s="13"/>
      <c r="C617" s="13"/>
      <c r="D617" s="13"/>
      <c r="E617" s="13"/>
      <c r="F617" s="14"/>
      <c r="G617"/>
      <c r="H617"/>
      <c r="I617"/>
      <c r="J617"/>
      <c r="K617"/>
      <c r="L617"/>
      <c r="M617"/>
      <c r="N617"/>
      <c r="O617"/>
      <c r="P617"/>
      <c r="Q617"/>
      <c r="R617"/>
      <c r="S617"/>
      <c r="T617"/>
      <c r="U617"/>
    </row>
    <row r="618" spans="1:21" x14ac:dyDescent="0.3">
      <c r="A618"/>
      <c r="B618" s="13"/>
      <c r="C618" s="13"/>
      <c r="D618" s="13"/>
      <c r="E618" s="13"/>
      <c r="F618" s="14"/>
      <c r="G618"/>
      <c r="H618"/>
      <c r="I618"/>
      <c r="J618"/>
      <c r="K618"/>
      <c r="L618"/>
      <c r="M618"/>
      <c r="N618"/>
      <c r="O618"/>
      <c r="P618"/>
      <c r="Q618"/>
      <c r="R618"/>
      <c r="S618"/>
      <c r="T618"/>
      <c r="U618"/>
    </row>
    <row r="619" spans="1:21" x14ac:dyDescent="0.3">
      <c r="A619"/>
      <c r="B619" s="13"/>
      <c r="C619" s="13"/>
      <c r="D619" s="13"/>
      <c r="E619" s="13"/>
      <c r="F619" s="14"/>
      <c r="G619"/>
      <c r="H619"/>
      <c r="I619"/>
      <c r="J619"/>
      <c r="K619"/>
      <c r="L619"/>
      <c r="M619"/>
      <c r="N619"/>
      <c r="O619"/>
      <c r="P619"/>
      <c r="Q619"/>
      <c r="R619"/>
      <c r="S619"/>
      <c r="T619"/>
      <c r="U619"/>
    </row>
    <row r="620" spans="1:21" x14ac:dyDescent="0.3">
      <c r="A620"/>
      <c r="B620" s="13"/>
      <c r="C620" s="13"/>
      <c r="D620" s="13"/>
      <c r="E620" s="13"/>
      <c r="F620" s="14"/>
      <c r="G620"/>
      <c r="H620"/>
      <c r="I620"/>
      <c r="J620"/>
      <c r="K620"/>
      <c r="L620"/>
      <c r="M620"/>
      <c r="N620"/>
      <c r="O620"/>
      <c r="P620"/>
      <c r="Q620"/>
      <c r="R620"/>
      <c r="S620"/>
      <c r="T620"/>
      <c r="U620"/>
    </row>
    <row r="621" spans="1:21" x14ac:dyDescent="0.3">
      <c r="A621"/>
      <c r="B621" s="13"/>
      <c r="C621" s="13"/>
      <c r="D621" s="13"/>
      <c r="E621" s="13"/>
      <c r="F621" s="14"/>
      <c r="G621"/>
      <c r="H621"/>
      <c r="I621"/>
      <c r="J621"/>
      <c r="K621"/>
      <c r="L621"/>
      <c r="M621"/>
      <c r="N621"/>
      <c r="O621"/>
      <c r="P621"/>
      <c r="Q621"/>
      <c r="R621"/>
      <c r="S621"/>
      <c r="T621"/>
      <c r="U621"/>
    </row>
    <row r="622" spans="1:21" x14ac:dyDescent="0.3">
      <c r="A622"/>
      <c r="B622" s="13"/>
      <c r="C622" s="13"/>
      <c r="D622" s="13"/>
      <c r="E622" s="13"/>
      <c r="F622" s="14"/>
      <c r="G622"/>
      <c r="H622"/>
      <c r="I622"/>
      <c r="J622"/>
      <c r="K622"/>
      <c r="L622"/>
      <c r="M622"/>
      <c r="N622"/>
      <c r="O622"/>
      <c r="P622"/>
      <c r="Q622"/>
      <c r="R622"/>
      <c r="S622"/>
      <c r="T622"/>
      <c r="U622"/>
    </row>
    <row r="623" spans="1:21" x14ac:dyDescent="0.3">
      <c r="A623"/>
      <c r="B623" s="13"/>
      <c r="C623" s="13"/>
      <c r="D623" s="13"/>
      <c r="E623" s="13"/>
      <c r="F623" s="14"/>
      <c r="G623"/>
      <c r="H623"/>
      <c r="I623"/>
      <c r="J623"/>
      <c r="K623"/>
      <c r="L623"/>
      <c r="M623"/>
      <c r="N623"/>
      <c r="O623"/>
      <c r="P623"/>
      <c r="Q623"/>
      <c r="R623"/>
      <c r="S623"/>
      <c r="T623"/>
      <c r="U623"/>
    </row>
    <row r="624" spans="1:21" x14ac:dyDescent="0.3">
      <c r="A624"/>
      <c r="B624" s="13"/>
      <c r="C624" s="13"/>
      <c r="D624" s="13"/>
      <c r="E624" s="13"/>
      <c r="F624" s="14"/>
      <c r="G624"/>
      <c r="H624"/>
      <c r="I624"/>
      <c r="J624"/>
      <c r="K624"/>
      <c r="L624"/>
      <c r="M624"/>
      <c r="N624"/>
      <c r="O624"/>
      <c r="P624"/>
      <c r="Q624"/>
      <c r="R624"/>
      <c r="S624"/>
      <c r="T624"/>
      <c r="U624"/>
    </row>
    <row r="625" spans="1:21" x14ac:dyDescent="0.3">
      <c r="A625"/>
      <c r="B625" s="13"/>
      <c r="C625" s="13"/>
      <c r="D625" s="13"/>
      <c r="E625" s="13"/>
      <c r="F625" s="14"/>
      <c r="G625"/>
      <c r="H625"/>
      <c r="I625"/>
      <c r="J625"/>
      <c r="K625"/>
      <c r="L625"/>
      <c r="M625"/>
      <c r="N625"/>
      <c r="O625"/>
      <c r="P625"/>
      <c r="Q625"/>
      <c r="R625"/>
      <c r="S625"/>
      <c r="T625"/>
      <c r="U625"/>
    </row>
    <row r="626" spans="1:21" x14ac:dyDescent="0.3">
      <c r="A626"/>
      <c r="B626" s="13"/>
      <c r="C626" s="13"/>
      <c r="D626" s="13"/>
      <c r="E626" s="13"/>
      <c r="F626" s="14"/>
      <c r="G626"/>
      <c r="H626"/>
      <c r="I626"/>
      <c r="J626"/>
      <c r="K626"/>
      <c r="L626"/>
      <c r="M626"/>
      <c r="N626"/>
      <c r="O626"/>
      <c r="P626"/>
      <c r="Q626"/>
      <c r="R626"/>
      <c r="S626"/>
      <c r="T626"/>
      <c r="U626"/>
    </row>
    <row r="627" spans="1:21" x14ac:dyDescent="0.3">
      <c r="A627"/>
      <c r="B627" s="13"/>
      <c r="C627" s="13"/>
      <c r="D627" s="13"/>
      <c r="E627" s="13"/>
      <c r="F627" s="14"/>
      <c r="G627"/>
      <c r="H627"/>
      <c r="I627"/>
      <c r="J627"/>
      <c r="K627"/>
      <c r="L627"/>
      <c r="M627"/>
      <c r="N627"/>
      <c r="O627"/>
      <c r="P627"/>
      <c r="Q627"/>
      <c r="R627"/>
      <c r="S627"/>
      <c r="T627"/>
      <c r="U627"/>
    </row>
    <row r="628" spans="1:21" x14ac:dyDescent="0.3">
      <c r="A628"/>
      <c r="B628" s="13"/>
      <c r="C628" s="13"/>
      <c r="D628" s="13"/>
      <c r="E628" s="13"/>
      <c r="F628" s="14"/>
      <c r="G628"/>
      <c r="H628"/>
      <c r="I628"/>
      <c r="J628"/>
      <c r="K628"/>
      <c r="L628"/>
      <c r="M628"/>
      <c r="N628"/>
      <c r="O628"/>
      <c r="P628"/>
      <c r="Q628"/>
      <c r="R628"/>
      <c r="S628"/>
      <c r="T628"/>
      <c r="U628"/>
    </row>
    <row r="629" spans="1:21" x14ac:dyDescent="0.3">
      <c r="A629"/>
      <c r="B629" s="13"/>
      <c r="C629" s="13"/>
      <c r="D629" s="13"/>
      <c r="E629" s="13"/>
      <c r="F629" s="14"/>
      <c r="G629"/>
      <c r="H629"/>
      <c r="I629"/>
      <c r="J629"/>
      <c r="K629"/>
      <c r="L629"/>
      <c r="M629"/>
      <c r="N629"/>
      <c r="O629"/>
      <c r="P629"/>
      <c r="Q629"/>
      <c r="R629"/>
      <c r="S629"/>
      <c r="T629"/>
      <c r="U629"/>
    </row>
    <row r="630" spans="1:21" x14ac:dyDescent="0.3">
      <c r="A630"/>
      <c r="B630" s="13"/>
      <c r="C630" s="13"/>
      <c r="D630" s="13"/>
      <c r="E630" s="13"/>
      <c r="F630" s="14"/>
      <c r="G630"/>
      <c r="H630"/>
      <c r="I630"/>
      <c r="J630"/>
      <c r="K630"/>
      <c r="L630"/>
      <c r="M630"/>
      <c r="N630"/>
      <c r="O630"/>
      <c r="P630"/>
      <c r="Q630"/>
      <c r="R630"/>
      <c r="S630"/>
      <c r="T630"/>
      <c r="U630"/>
    </row>
    <row r="631" spans="1:21" x14ac:dyDescent="0.3">
      <c r="A631"/>
      <c r="B631" s="13"/>
      <c r="C631" s="13"/>
      <c r="D631" s="13"/>
      <c r="E631" s="13"/>
      <c r="F631" s="14"/>
      <c r="G631"/>
      <c r="H631"/>
      <c r="I631"/>
      <c r="J631"/>
      <c r="K631"/>
      <c r="L631"/>
      <c r="M631"/>
      <c r="N631"/>
      <c r="O631"/>
      <c r="P631"/>
      <c r="Q631"/>
      <c r="R631"/>
      <c r="S631"/>
      <c r="T631"/>
      <c r="U631"/>
    </row>
    <row r="632" spans="1:21" x14ac:dyDescent="0.3">
      <c r="A632"/>
      <c r="B632" s="13"/>
      <c r="C632" s="13"/>
      <c r="D632" s="13"/>
      <c r="E632" s="13"/>
      <c r="F632" s="14"/>
      <c r="G632"/>
      <c r="H632"/>
      <c r="I632"/>
      <c r="J632"/>
      <c r="K632"/>
      <c r="L632"/>
      <c r="M632"/>
      <c r="N632"/>
      <c r="O632"/>
      <c r="P632"/>
      <c r="Q632"/>
      <c r="R632"/>
      <c r="S632"/>
      <c r="T632"/>
      <c r="U632"/>
    </row>
    <row r="633" spans="1:21" x14ac:dyDescent="0.3">
      <c r="A633"/>
      <c r="B633" s="13"/>
      <c r="C633" s="13"/>
      <c r="D633" s="13"/>
      <c r="E633" s="13"/>
      <c r="F633" s="14"/>
      <c r="G633"/>
      <c r="H633"/>
      <c r="I633"/>
      <c r="J633"/>
      <c r="K633"/>
      <c r="L633"/>
      <c r="M633"/>
      <c r="N633"/>
      <c r="O633"/>
      <c r="P633"/>
      <c r="Q633"/>
      <c r="R633"/>
      <c r="S633"/>
      <c r="T633"/>
      <c r="U633"/>
    </row>
    <row r="634" spans="1:21" x14ac:dyDescent="0.3">
      <c r="A634"/>
      <c r="B634" s="13"/>
      <c r="C634" s="13"/>
      <c r="D634" s="13"/>
      <c r="E634" s="13"/>
      <c r="F634" s="14"/>
      <c r="G634"/>
      <c r="H634"/>
      <c r="I634"/>
      <c r="J634"/>
      <c r="K634"/>
      <c r="L634"/>
      <c r="M634"/>
      <c r="N634"/>
      <c r="O634"/>
      <c r="P634"/>
      <c r="Q634"/>
      <c r="R634"/>
      <c r="S634"/>
      <c r="T634"/>
      <c r="U634"/>
    </row>
    <row r="635" spans="1:21" x14ac:dyDescent="0.3">
      <c r="A635"/>
      <c r="B635" s="13"/>
      <c r="C635" s="13"/>
      <c r="D635" s="13"/>
      <c r="E635" s="13"/>
      <c r="F635" s="14"/>
      <c r="G635"/>
      <c r="H635"/>
      <c r="I635"/>
      <c r="J635"/>
      <c r="K635"/>
      <c r="L635"/>
      <c r="M635"/>
      <c r="N635"/>
      <c r="O635"/>
      <c r="P635"/>
      <c r="Q635"/>
      <c r="R635"/>
      <c r="S635"/>
      <c r="T635"/>
      <c r="U635"/>
    </row>
    <row r="636" spans="1:21" x14ac:dyDescent="0.3">
      <c r="A636"/>
      <c r="B636" s="13"/>
      <c r="C636" s="13"/>
      <c r="D636" s="13"/>
      <c r="E636" s="13"/>
      <c r="F636" s="14"/>
      <c r="G636"/>
      <c r="H636"/>
      <c r="I636"/>
      <c r="J636"/>
      <c r="K636"/>
      <c r="L636"/>
      <c r="M636"/>
      <c r="N636"/>
      <c r="O636"/>
      <c r="P636"/>
      <c r="Q636"/>
      <c r="R636"/>
      <c r="S636"/>
      <c r="T636"/>
      <c r="U636"/>
    </row>
    <row r="637" spans="1:21" x14ac:dyDescent="0.3">
      <c r="A637"/>
      <c r="B637" s="13"/>
      <c r="C637" s="13"/>
      <c r="D637" s="13"/>
      <c r="E637" s="13"/>
      <c r="F637" s="14"/>
      <c r="G637"/>
      <c r="H637"/>
      <c r="I637"/>
      <c r="J637"/>
      <c r="K637"/>
      <c r="L637"/>
      <c r="M637"/>
      <c r="N637"/>
      <c r="O637"/>
      <c r="P637"/>
      <c r="Q637"/>
      <c r="R637"/>
      <c r="S637"/>
      <c r="T637"/>
      <c r="U637"/>
    </row>
    <row r="638" spans="1:21" x14ac:dyDescent="0.3">
      <c r="A638"/>
      <c r="B638" s="13"/>
      <c r="C638" s="13"/>
      <c r="D638" s="13"/>
      <c r="E638" s="13"/>
      <c r="F638" s="14"/>
      <c r="G638"/>
      <c r="H638"/>
      <c r="I638"/>
      <c r="J638"/>
      <c r="K638"/>
      <c r="L638"/>
      <c r="M638"/>
      <c r="N638"/>
      <c r="O638"/>
      <c r="P638"/>
      <c r="Q638"/>
      <c r="R638"/>
      <c r="S638"/>
      <c r="T638"/>
      <c r="U638"/>
    </row>
    <row r="639" spans="1:21" x14ac:dyDescent="0.3">
      <c r="A639"/>
      <c r="B639" s="13"/>
      <c r="C639" s="13"/>
      <c r="D639" s="13"/>
      <c r="E639" s="13"/>
      <c r="F639" s="14"/>
      <c r="G639"/>
      <c r="H639"/>
      <c r="I639"/>
      <c r="J639"/>
      <c r="K639"/>
      <c r="L639"/>
      <c r="M639"/>
      <c r="N639"/>
      <c r="O639"/>
      <c r="P639"/>
      <c r="Q639"/>
      <c r="R639"/>
      <c r="S639"/>
      <c r="T639"/>
      <c r="U639"/>
    </row>
    <row r="640" spans="1:21" x14ac:dyDescent="0.3">
      <c r="A640"/>
      <c r="B640" s="13"/>
      <c r="C640" s="13"/>
      <c r="D640" s="13"/>
      <c r="E640" s="13"/>
      <c r="F640" s="14"/>
      <c r="G640"/>
      <c r="H640"/>
      <c r="I640"/>
      <c r="J640"/>
      <c r="K640"/>
      <c r="L640"/>
      <c r="M640"/>
      <c r="N640"/>
      <c r="O640"/>
      <c r="P640"/>
      <c r="Q640"/>
      <c r="R640"/>
      <c r="S640"/>
      <c r="T640"/>
      <c r="U640"/>
    </row>
    <row r="641" spans="1:21" x14ac:dyDescent="0.3">
      <c r="A641"/>
      <c r="B641" s="13"/>
      <c r="C641" s="13"/>
      <c r="D641" s="13"/>
      <c r="E641" s="13"/>
      <c r="F641" s="14"/>
      <c r="G641"/>
      <c r="H641"/>
      <c r="I641"/>
      <c r="J641"/>
      <c r="K641"/>
      <c r="L641"/>
      <c r="M641"/>
      <c r="N641"/>
      <c r="O641"/>
      <c r="P641"/>
      <c r="Q641"/>
      <c r="R641"/>
      <c r="S641"/>
      <c r="T641"/>
      <c r="U641"/>
    </row>
    <row r="642" spans="1:21" x14ac:dyDescent="0.3">
      <c r="A642"/>
      <c r="B642" s="13"/>
      <c r="C642" s="13"/>
      <c r="D642" s="13"/>
      <c r="E642" s="13"/>
      <c r="F642" s="14"/>
      <c r="G642"/>
      <c r="H642"/>
      <c r="I642"/>
      <c r="J642"/>
      <c r="K642"/>
      <c r="L642"/>
      <c r="M642"/>
      <c r="N642"/>
      <c r="O642"/>
      <c r="P642"/>
      <c r="Q642"/>
      <c r="R642"/>
      <c r="S642"/>
      <c r="T642"/>
      <c r="U642"/>
    </row>
    <row r="643" spans="1:21" x14ac:dyDescent="0.3">
      <c r="A643"/>
      <c r="B643" s="13"/>
      <c r="C643" s="13"/>
      <c r="D643" s="13"/>
      <c r="E643" s="13"/>
      <c r="F643" s="14"/>
      <c r="G643"/>
      <c r="H643"/>
      <c r="I643"/>
      <c r="J643"/>
      <c r="K643"/>
      <c r="L643"/>
      <c r="M643"/>
      <c r="N643"/>
      <c r="O643"/>
      <c r="P643"/>
      <c r="Q643"/>
      <c r="R643"/>
      <c r="S643"/>
      <c r="T643"/>
      <c r="U643"/>
    </row>
    <row r="644" spans="1:21" x14ac:dyDescent="0.3">
      <c r="A644"/>
      <c r="B644" s="13"/>
      <c r="C644" s="13"/>
      <c r="D644" s="13"/>
      <c r="E644" s="13"/>
      <c r="F644" s="14"/>
      <c r="G644"/>
      <c r="H644"/>
      <c r="I644"/>
      <c r="J644"/>
      <c r="K644"/>
      <c r="L644"/>
      <c r="M644"/>
      <c r="N644"/>
      <c r="O644"/>
      <c r="P644"/>
      <c r="Q644"/>
      <c r="R644"/>
      <c r="S644"/>
      <c r="T644"/>
      <c r="U644"/>
    </row>
    <row r="645" spans="1:21" x14ac:dyDescent="0.3">
      <c r="A645"/>
      <c r="B645" s="13"/>
      <c r="C645" s="13"/>
      <c r="D645" s="13"/>
      <c r="E645" s="13"/>
      <c r="F645" s="14"/>
      <c r="G645"/>
      <c r="H645"/>
      <c r="I645"/>
      <c r="J645"/>
      <c r="K645"/>
      <c r="L645"/>
      <c r="M645"/>
      <c r="N645"/>
      <c r="O645"/>
      <c r="P645"/>
      <c r="Q645"/>
      <c r="R645"/>
      <c r="S645"/>
      <c r="T645"/>
      <c r="U645"/>
    </row>
    <row r="646" spans="1:21" x14ac:dyDescent="0.3">
      <c r="A646"/>
      <c r="B646" s="13"/>
      <c r="C646" s="13"/>
      <c r="D646" s="13"/>
      <c r="E646" s="13"/>
      <c r="F646" s="14"/>
      <c r="G646"/>
      <c r="H646"/>
      <c r="I646"/>
      <c r="J646"/>
      <c r="K646"/>
      <c r="L646"/>
      <c r="M646"/>
      <c r="N646"/>
      <c r="O646"/>
      <c r="P646"/>
      <c r="Q646"/>
      <c r="R646"/>
      <c r="S646"/>
      <c r="T646"/>
      <c r="U646"/>
    </row>
    <row r="647" spans="1:21" x14ac:dyDescent="0.3">
      <c r="A647"/>
      <c r="B647" s="13"/>
      <c r="C647" s="13"/>
      <c r="D647" s="13"/>
      <c r="E647" s="13"/>
      <c r="F647" s="14"/>
      <c r="G647"/>
      <c r="H647"/>
      <c r="I647"/>
      <c r="J647"/>
      <c r="K647"/>
      <c r="L647"/>
      <c r="M647"/>
      <c r="N647"/>
      <c r="O647"/>
      <c r="P647"/>
      <c r="Q647"/>
      <c r="R647"/>
      <c r="S647"/>
      <c r="T647"/>
      <c r="U647"/>
    </row>
    <row r="648" spans="1:21" x14ac:dyDescent="0.3">
      <c r="A648"/>
      <c r="B648" s="13"/>
      <c r="C648" s="13"/>
      <c r="D648" s="13"/>
      <c r="E648" s="13"/>
      <c r="F648" s="14"/>
      <c r="G648"/>
      <c r="H648"/>
      <c r="I648"/>
      <c r="J648"/>
      <c r="K648"/>
      <c r="L648"/>
      <c r="M648"/>
      <c r="N648"/>
      <c r="O648"/>
      <c r="P648"/>
      <c r="Q648"/>
      <c r="R648"/>
      <c r="S648"/>
      <c r="T648"/>
      <c r="U648"/>
    </row>
    <row r="649" spans="1:21" x14ac:dyDescent="0.3">
      <c r="A649"/>
      <c r="B649" s="13"/>
      <c r="C649" s="13"/>
      <c r="D649" s="13"/>
      <c r="E649" s="13"/>
      <c r="F649" s="14"/>
      <c r="G649"/>
      <c r="H649"/>
      <c r="I649"/>
      <c r="J649"/>
      <c r="K649"/>
      <c r="L649"/>
      <c r="M649"/>
      <c r="N649"/>
      <c r="O649"/>
      <c r="P649"/>
      <c r="Q649"/>
      <c r="R649"/>
      <c r="S649"/>
      <c r="T649"/>
      <c r="U649"/>
    </row>
    <row r="650" spans="1:21" x14ac:dyDescent="0.3">
      <c r="A650"/>
      <c r="B650" s="13"/>
      <c r="C650" s="13"/>
      <c r="D650" s="13"/>
      <c r="E650" s="13"/>
      <c r="F650" s="14"/>
      <c r="G650"/>
      <c r="H650"/>
      <c r="I650"/>
      <c r="J650"/>
      <c r="K650"/>
      <c r="L650"/>
      <c r="M650"/>
      <c r="N650"/>
      <c r="O650"/>
      <c r="P650"/>
      <c r="Q650"/>
      <c r="R650"/>
      <c r="S650"/>
      <c r="T650"/>
      <c r="U650"/>
    </row>
    <row r="651" spans="1:21" x14ac:dyDescent="0.3">
      <c r="A651"/>
      <c r="B651" s="13"/>
      <c r="C651" s="13"/>
      <c r="D651" s="13"/>
      <c r="E651" s="13"/>
      <c r="F651" s="14"/>
      <c r="G651"/>
      <c r="H651"/>
      <c r="I651"/>
      <c r="J651"/>
      <c r="K651"/>
      <c r="L651"/>
      <c r="M651"/>
      <c r="N651"/>
      <c r="O651"/>
      <c r="P651"/>
      <c r="Q651"/>
      <c r="R651"/>
      <c r="S651"/>
      <c r="T651"/>
      <c r="U651"/>
    </row>
    <row r="652" spans="1:21" x14ac:dyDescent="0.3">
      <c r="A652"/>
      <c r="B652" s="13"/>
      <c r="C652" s="13"/>
      <c r="D652" s="13"/>
      <c r="E652" s="13"/>
      <c r="F652" s="14"/>
      <c r="G652"/>
      <c r="H652"/>
      <c r="I652"/>
      <c r="J652"/>
      <c r="K652"/>
      <c r="L652"/>
      <c r="M652"/>
      <c r="N652"/>
      <c r="O652"/>
      <c r="P652"/>
      <c r="Q652"/>
      <c r="R652"/>
      <c r="S652"/>
      <c r="T652"/>
      <c r="U652"/>
    </row>
    <row r="653" spans="1:21" x14ac:dyDescent="0.3">
      <c r="A653"/>
      <c r="B653" s="13"/>
      <c r="C653" s="13"/>
      <c r="D653" s="13"/>
      <c r="E653" s="13"/>
      <c r="F653" s="14"/>
      <c r="G653"/>
      <c r="H653"/>
      <c r="I653"/>
      <c r="J653"/>
      <c r="K653"/>
      <c r="L653"/>
      <c r="M653"/>
      <c r="N653"/>
      <c r="O653"/>
      <c r="P653"/>
      <c r="Q653"/>
      <c r="R653"/>
      <c r="S653"/>
      <c r="T653"/>
      <c r="U653"/>
    </row>
    <row r="654" spans="1:21" x14ac:dyDescent="0.3">
      <c r="A654"/>
      <c r="B654" s="13"/>
      <c r="C654" s="13"/>
      <c r="D654" s="13"/>
      <c r="E654" s="13"/>
      <c r="F654" s="14"/>
      <c r="G654"/>
      <c r="H654"/>
      <c r="I654"/>
      <c r="J654"/>
      <c r="K654"/>
      <c r="L654"/>
      <c r="M654"/>
      <c r="N654"/>
      <c r="O654"/>
      <c r="P654"/>
      <c r="Q654"/>
      <c r="R654"/>
      <c r="S654"/>
      <c r="T654"/>
      <c r="U654"/>
    </row>
    <row r="655" spans="1:21" x14ac:dyDescent="0.3">
      <c r="A655"/>
      <c r="B655" s="13"/>
      <c r="C655" s="13"/>
      <c r="D655" s="13"/>
      <c r="E655" s="13"/>
      <c r="F655" s="14"/>
      <c r="G655"/>
      <c r="H655"/>
      <c r="I655"/>
      <c r="J655"/>
      <c r="K655"/>
      <c r="L655"/>
      <c r="M655"/>
      <c r="N655"/>
      <c r="O655"/>
      <c r="P655"/>
      <c r="Q655"/>
      <c r="R655"/>
      <c r="S655"/>
      <c r="T655"/>
      <c r="U655"/>
    </row>
    <row r="656" spans="1:21" x14ac:dyDescent="0.3">
      <c r="A656"/>
      <c r="B656" s="13"/>
      <c r="C656" s="13"/>
      <c r="D656" s="13"/>
      <c r="E656" s="13"/>
      <c r="F656" s="14"/>
      <c r="G656"/>
      <c r="H656"/>
      <c r="I656"/>
      <c r="J656"/>
      <c r="K656"/>
      <c r="L656"/>
      <c r="M656"/>
      <c r="N656"/>
      <c r="O656"/>
      <c r="P656"/>
      <c r="Q656"/>
      <c r="R656"/>
      <c r="S656"/>
      <c r="T656"/>
      <c r="U656"/>
    </row>
    <row r="657" spans="1:21" x14ac:dyDescent="0.3">
      <c r="A657"/>
      <c r="B657" s="13"/>
      <c r="C657" s="13"/>
      <c r="D657" s="13"/>
      <c r="E657" s="13"/>
      <c r="F657" s="14"/>
      <c r="G657"/>
      <c r="H657"/>
      <c r="I657"/>
      <c r="J657"/>
      <c r="K657"/>
      <c r="L657"/>
      <c r="M657"/>
      <c r="N657"/>
      <c r="O657"/>
      <c r="P657"/>
      <c r="Q657"/>
      <c r="R657"/>
      <c r="S657"/>
      <c r="T657"/>
      <c r="U657"/>
    </row>
    <row r="658" spans="1:21" x14ac:dyDescent="0.3">
      <c r="A658"/>
      <c r="B658" s="13"/>
      <c r="C658" s="13"/>
      <c r="D658" s="13"/>
      <c r="E658" s="13"/>
      <c r="F658" s="14"/>
      <c r="G658"/>
      <c r="H658"/>
      <c r="I658"/>
      <c r="J658"/>
      <c r="K658"/>
      <c r="L658"/>
      <c r="M658"/>
      <c r="N658"/>
      <c r="O658"/>
      <c r="P658"/>
      <c r="Q658"/>
      <c r="R658"/>
      <c r="S658"/>
      <c r="T658"/>
      <c r="U658"/>
    </row>
    <row r="659" spans="1:21" x14ac:dyDescent="0.3">
      <c r="A659"/>
      <c r="B659" s="13"/>
      <c r="C659" s="13"/>
      <c r="D659" s="13"/>
      <c r="E659" s="13"/>
      <c r="F659" s="14"/>
      <c r="G659"/>
      <c r="H659"/>
      <c r="I659"/>
      <c r="J659"/>
      <c r="K659"/>
      <c r="L659"/>
      <c r="M659"/>
      <c r="N659"/>
      <c r="O659"/>
      <c r="P659"/>
      <c r="Q659"/>
      <c r="R659"/>
      <c r="S659"/>
      <c r="T659"/>
      <c r="U659"/>
    </row>
    <row r="660" spans="1:21" x14ac:dyDescent="0.3">
      <c r="A660"/>
      <c r="B660" s="13"/>
      <c r="C660" s="13"/>
      <c r="D660" s="13"/>
      <c r="E660" s="13"/>
      <c r="F660" s="14"/>
      <c r="G660"/>
      <c r="H660"/>
      <c r="I660"/>
      <c r="J660"/>
      <c r="K660"/>
      <c r="L660"/>
      <c r="M660"/>
      <c r="N660"/>
      <c r="O660"/>
      <c r="P660"/>
      <c r="Q660"/>
      <c r="R660"/>
      <c r="S660"/>
      <c r="T660"/>
      <c r="U660"/>
    </row>
    <row r="661" spans="1:21" x14ac:dyDescent="0.3">
      <c r="A661"/>
      <c r="B661" s="13"/>
      <c r="C661" s="13"/>
      <c r="D661" s="13"/>
      <c r="E661" s="13"/>
      <c r="F661" s="14"/>
      <c r="G661"/>
      <c r="H661"/>
      <c r="I661"/>
      <c r="J661"/>
      <c r="K661"/>
      <c r="L661"/>
      <c r="M661"/>
      <c r="N661"/>
      <c r="O661"/>
      <c r="P661"/>
      <c r="Q661"/>
      <c r="R661"/>
      <c r="S661"/>
      <c r="T661"/>
      <c r="U661"/>
    </row>
    <row r="662" spans="1:21" x14ac:dyDescent="0.3">
      <c r="A662"/>
      <c r="B662" s="13"/>
      <c r="C662" s="13"/>
      <c r="D662" s="13"/>
      <c r="E662" s="13"/>
      <c r="F662" s="14"/>
      <c r="G662"/>
      <c r="H662"/>
      <c r="I662"/>
      <c r="J662"/>
      <c r="K662"/>
      <c r="L662"/>
      <c r="M662"/>
      <c r="N662"/>
      <c r="O662"/>
      <c r="P662"/>
      <c r="Q662"/>
      <c r="R662"/>
      <c r="S662"/>
      <c r="T662"/>
      <c r="U662"/>
    </row>
    <row r="663" spans="1:21" x14ac:dyDescent="0.3">
      <c r="A663"/>
      <c r="B663" s="13"/>
      <c r="C663" s="13"/>
      <c r="D663" s="13"/>
      <c r="E663" s="13"/>
      <c r="F663" s="14"/>
      <c r="G663"/>
      <c r="H663"/>
      <c r="I663"/>
      <c r="J663"/>
      <c r="K663"/>
      <c r="L663"/>
      <c r="M663"/>
      <c r="N663"/>
      <c r="O663"/>
      <c r="P663"/>
      <c r="Q663"/>
      <c r="R663"/>
      <c r="S663"/>
      <c r="T663"/>
      <c r="U663"/>
    </row>
    <row r="664" spans="1:21" x14ac:dyDescent="0.3">
      <c r="A664"/>
      <c r="B664" s="13"/>
      <c r="C664" s="13"/>
      <c r="D664" s="13"/>
      <c r="E664" s="13"/>
      <c r="F664" s="14"/>
      <c r="G664"/>
      <c r="H664"/>
      <c r="I664"/>
      <c r="J664"/>
      <c r="K664"/>
      <c r="L664"/>
      <c r="M664"/>
      <c r="N664"/>
      <c r="O664"/>
      <c r="P664"/>
      <c r="Q664"/>
      <c r="R664"/>
      <c r="S664"/>
      <c r="T664"/>
      <c r="U664"/>
    </row>
    <row r="665" spans="1:21" x14ac:dyDescent="0.3">
      <c r="A665"/>
      <c r="B665" s="13"/>
      <c r="C665" s="13"/>
      <c r="D665" s="13"/>
      <c r="E665" s="13"/>
      <c r="F665" s="14"/>
      <c r="G665"/>
      <c r="H665"/>
      <c r="I665"/>
      <c r="J665"/>
      <c r="K665"/>
      <c r="L665"/>
      <c r="M665"/>
      <c r="N665"/>
      <c r="O665"/>
      <c r="P665"/>
      <c r="Q665"/>
      <c r="R665"/>
      <c r="S665"/>
      <c r="T665"/>
      <c r="U665"/>
    </row>
    <row r="666" spans="1:21" x14ac:dyDescent="0.3">
      <c r="A666"/>
      <c r="B666" s="13"/>
      <c r="C666" s="13"/>
      <c r="D666" s="13"/>
      <c r="E666" s="13"/>
      <c r="F666" s="14"/>
      <c r="G666"/>
      <c r="H666"/>
      <c r="I666"/>
      <c r="J666"/>
      <c r="K666"/>
      <c r="L666"/>
      <c r="M666"/>
      <c r="N666"/>
      <c r="O666"/>
      <c r="P666"/>
      <c r="Q666"/>
      <c r="R666"/>
      <c r="S666"/>
      <c r="T666"/>
      <c r="U666"/>
    </row>
    <row r="667" spans="1:21" x14ac:dyDescent="0.3">
      <c r="A667"/>
      <c r="B667" s="13"/>
      <c r="C667" s="13"/>
      <c r="D667" s="13"/>
      <c r="E667" s="13"/>
      <c r="F667" s="14"/>
      <c r="G667"/>
      <c r="H667"/>
      <c r="I667"/>
      <c r="J667"/>
      <c r="K667"/>
      <c r="L667"/>
      <c r="M667"/>
      <c r="N667"/>
      <c r="O667"/>
      <c r="P667"/>
      <c r="Q667"/>
      <c r="R667"/>
      <c r="S667"/>
      <c r="T667"/>
      <c r="U667"/>
    </row>
    <row r="668" spans="1:21" x14ac:dyDescent="0.3">
      <c r="A668"/>
      <c r="B668" s="13"/>
      <c r="C668" s="13"/>
      <c r="D668" s="13"/>
      <c r="E668" s="13"/>
      <c r="F668" s="14"/>
      <c r="G668"/>
      <c r="H668"/>
      <c r="I668"/>
      <c r="J668"/>
      <c r="K668"/>
      <c r="L668"/>
      <c r="M668"/>
      <c r="N668"/>
      <c r="O668"/>
      <c r="P668"/>
      <c r="Q668"/>
      <c r="R668"/>
      <c r="S668"/>
      <c r="T668"/>
      <c r="U668"/>
    </row>
    <row r="669" spans="1:21" x14ac:dyDescent="0.3">
      <c r="A669"/>
      <c r="B669" s="13"/>
      <c r="C669" s="13"/>
      <c r="D669" s="13"/>
      <c r="E669" s="13"/>
      <c r="F669" s="14"/>
      <c r="G669"/>
      <c r="H669"/>
      <c r="I669"/>
      <c r="J669"/>
      <c r="K669"/>
      <c r="L669"/>
      <c r="M669"/>
      <c r="N669"/>
      <c r="O669"/>
      <c r="P669"/>
      <c r="Q669"/>
      <c r="R669"/>
      <c r="S669"/>
      <c r="T669"/>
      <c r="U669"/>
    </row>
    <row r="670" spans="1:21" x14ac:dyDescent="0.3">
      <c r="A670"/>
      <c r="B670" s="13"/>
      <c r="C670" s="13"/>
      <c r="D670" s="13"/>
      <c r="E670" s="13"/>
      <c r="F670" s="14"/>
      <c r="G670"/>
      <c r="H670"/>
      <c r="I670"/>
      <c r="J670"/>
      <c r="K670"/>
      <c r="L670"/>
      <c r="M670"/>
      <c r="N670"/>
      <c r="O670"/>
      <c r="P670"/>
      <c r="Q670"/>
      <c r="R670"/>
      <c r="S670"/>
      <c r="T670"/>
      <c r="U670"/>
    </row>
    <row r="671" spans="1:21" x14ac:dyDescent="0.3">
      <c r="A671"/>
      <c r="B671" s="13"/>
      <c r="C671" s="13"/>
      <c r="D671" s="13"/>
      <c r="E671" s="13"/>
      <c r="F671" s="14"/>
      <c r="G671"/>
      <c r="H671"/>
      <c r="I671"/>
      <c r="J671"/>
      <c r="K671"/>
      <c r="L671"/>
      <c r="M671"/>
      <c r="N671"/>
      <c r="O671"/>
      <c r="P671"/>
      <c r="Q671"/>
      <c r="R671"/>
      <c r="S671"/>
      <c r="T671"/>
      <c r="U671"/>
    </row>
    <row r="672" spans="1:21" x14ac:dyDescent="0.3">
      <c r="A672"/>
      <c r="B672" s="13"/>
      <c r="C672" s="13"/>
      <c r="D672" s="13"/>
      <c r="E672" s="13"/>
      <c r="F672" s="14"/>
      <c r="G672"/>
      <c r="H672"/>
      <c r="I672"/>
      <c r="J672"/>
      <c r="K672"/>
      <c r="L672"/>
      <c r="M672"/>
      <c r="N672"/>
      <c r="O672"/>
      <c r="P672"/>
      <c r="Q672"/>
      <c r="R672"/>
      <c r="S672"/>
      <c r="T672"/>
      <c r="U672"/>
    </row>
    <row r="673" spans="1:21" x14ac:dyDescent="0.3">
      <c r="A673"/>
      <c r="B673" s="13"/>
      <c r="C673" s="13"/>
      <c r="D673" s="13"/>
      <c r="E673" s="13"/>
      <c r="F673" s="14"/>
      <c r="G673"/>
      <c r="H673"/>
      <c r="I673"/>
      <c r="J673"/>
      <c r="K673"/>
      <c r="L673"/>
      <c r="M673"/>
      <c r="N673"/>
      <c r="O673"/>
      <c r="P673"/>
      <c r="Q673"/>
      <c r="R673"/>
      <c r="S673"/>
      <c r="T673"/>
      <c r="U673"/>
    </row>
    <row r="674" spans="1:21" x14ac:dyDescent="0.3">
      <c r="A674"/>
      <c r="B674" s="13"/>
      <c r="C674" s="13"/>
      <c r="D674" s="13"/>
      <c r="E674" s="13"/>
      <c r="F674" s="14"/>
      <c r="G674"/>
      <c r="H674"/>
      <c r="I674"/>
      <c r="J674"/>
      <c r="K674"/>
      <c r="L674"/>
      <c r="M674"/>
      <c r="N674"/>
      <c r="O674"/>
      <c r="P674"/>
      <c r="Q674"/>
      <c r="R674"/>
      <c r="S674"/>
      <c r="T674"/>
      <c r="U674"/>
    </row>
    <row r="675" spans="1:21" x14ac:dyDescent="0.3">
      <c r="A675"/>
      <c r="B675" s="13"/>
      <c r="C675" s="13"/>
      <c r="D675" s="13"/>
      <c r="E675" s="13"/>
      <c r="F675" s="14"/>
      <c r="G675"/>
      <c r="H675"/>
      <c r="I675"/>
      <c r="J675"/>
      <c r="K675"/>
      <c r="L675"/>
      <c r="M675"/>
      <c r="N675"/>
      <c r="O675"/>
      <c r="P675"/>
      <c r="Q675"/>
      <c r="R675"/>
      <c r="S675"/>
      <c r="T675"/>
      <c r="U675"/>
    </row>
    <row r="676" spans="1:21" x14ac:dyDescent="0.3">
      <c r="A676"/>
      <c r="B676" s="13"/>
      <c r="C676" s="13"/>
      <c r="D676" s="13"/>
      <c r="E676" s="13"/>
      <c r="F676" s="14"/>
      <c r="G676"/>
      <c r="H676"/>
      <c r="I676"/>
      <c r="J676"/>
      <c r="K676"/>
      <c r="L676"/>
      <c r="M676"/>
      <c r="N676"/>
      <c r="O676"/>
      <c r="P676"/>
      <c r="Q676"/>
      <c r="R676"/>
      <c r="S676"/>
      <c r="T676"/>
      <c r="U676"/>
    </row>
    <row r="677" spans="1:21" x14ac:dyDescent="0.3">
      <c r="A677"/>
      <c r="B677" s="13"/>
      <c r="C677" s="13"/>
      <c r="D677" s="13"/>
      <c r="E677" s="13"/>
      <c r="F677" s="14"/>
      <c r="G677"/>
      <c r="H677"/>
      <c r="I677"/>
      <c r="J677"/>
      <c r="K677"/>
      <c r="L677"/>
      <c r="M677"/>
      <c r="N677"/>
      <c r="O677"/>
      <c r="P677"/>
      <c r="Q677"/>
      <c r="R677"/>
      <c r="S677"/>
      <c r="T677"/>
      <c r="U677"/>
    </row>
    <row r="678" spans="1:21" x14ac:dyDescent="0.3">
      <c r="A678"/>
      <c r="B678" s="13"/>
      <c r="C678" s="13"/>
      <c r="D678" s="13"/>
      <c r="E678" s="13"/>
      <c r="F678" s="14"/>
      <c r="G678"/>
      <c r="H678"/>
      <c r="I678"/>
      <c r="J678"/>
      <c r="K678"/>
      <c r="L678"/>
      <c r="M678"/>
      <c r="N678"/>
      <c r="O678"/>
      <c r="P678"/>
      <c r="Q678"/>
      <c r="R678"/>
      <c r="S678"/>
      <c r="T678"/>
      <c r="U678"/>
    </row>
    <row r="679" spans="1:21" x14ac:dyDescent="0.3">
      <c r="A679"/>
      <c r="B679" s="13"/>
      <c r="C679" s="13"/>
      <c r="D679" s="13"/>
      <c r="E679" s="13"/>
      <c r="F679" s="14"/>
      <c r="G679"/>
      <c r="H679"/>
      <c r="I679"/>
      <c r="J679"/>
      <c r="K679"/>
      <c r="L679"/>
      <c r="M679"/>
      <c r="N679"/>
      <c r="O679"/>
      <c r="P679"/>
      <c r="Q679"/>
      <c r="R679"/>
      <c r="S679"/>
      <c r="T679"/>
      <c r="U679"/>
    </row>
    <row r="680" spans="1:21" x14ac:dyDescent="0.3">
      <c r="A680"/>
      <c r="B680" s="13"/>
      <c r="C680" s="13"/>
      <c r="D680" s="13"/>
      <c r="E680" s="13"/>
      <c r="F680" s="14"/>
      <c r="G680"/>
      <c r="H680"/>
      <c r="I680"/>
      <c r="J680"/>
      <c r="K680"/>
      <c r="L680"/>
      <c r="M680"/>
      <c r="N680"/>
      <c r="O680"/>
      <c r="P680"/>
      <c r="Q680"/>
      <c r="R680"/>
      <c r="S680"/>
      <c r="T680"/>
      <c r="U680"/>
    </row>
    <row r="681" spans="1:21" x14ac:dyDescent="0.3">
      <c r="A681"/>
      <c r="B681" s="13"/>
      <c r="C681" s="13"/>
      <c r="D681" s="13"/>
      <c r="E681" s="13"/>
      <c r="F681" s="14"/>
      <c r="G681"/>
      <c r="H681"/>
      <c r="I681"/>
      <c r="J681"/>
      <c r="K681"/>
      <c r="L681"/>
      <c r="M681"/>
      <c r="N681"/>
      <c r="O681"/>
      <c r="P681"/>
      <c r="Q681"/>
      <c r="R681"/>
      <c r="S681"/>
      <c r="T681"/>
      <c r="U681"/>
    </row>
    <row r="682" spans="1:21" x14ac:dyDescent="0.3">
      <c r="A682"/>
      <c r="B682" s="13"/>
      <c r="C682" s="13"/>
      <c r="D682" s="13"/>
      <c r="E682" s="13"/>
      <c r="F682" s="14"/>
      <c r="G682"/>
      <c r="H682"/>
      <c r="I682"/>
      <c r="J682"/>
      <c r="K682"/>
      <c r="L682"/>
      <c r="M682"/>
      <c r="N682"/>
      <c r="O682"/>
      <c r="P682"/>
      <c r="Q682"/>
      <c r="R682"/>
      <c r="S682"/>
      <c r="T682"/>
      <c r="U682"/>
    </row>
    <row r="683" spans="1:21" x14ac:dyDescent="0.3">
      <c r="A683"/>
      <c r="B683" s="13"/>
      <c r="C683" s="13"/>
      <c r="D683" s="13"/>
      <c r="E683" s="13"/>
      <c r="F683" s="14"/>
      <c r="G683"/>
      <c r="H683"/>
      <c r="I683"/>
      <c r="J683"/>
      <c r="K683"/>
      <c r="L683"/>
      <c r="M683"/>
      <c r="N683"/>
      <c r="O683"/>
      <c r="P683"/>
      <c r="Q683"/>
      <c r="R683"/>
      <c r="S683"/>
      <c r="T683"/>
      <c r="U683"/>
    </row>
    <row r="684" spans="1:21" x14ac:dyDescent="0.3">
      <c r="A684"/>
      <c r="B684" s="13"/>
      <c r="C684" s="13"/>
      <c r="D684" s="13"/>
      <c r="E684" s="13"/>
      <c r="F684" s="14"/>
      <c r="G684"/>
      <c r="H684"/>
      <c r="I684"/>
      <c r="J684"/>
      <c r="K684"/>
      <c r="L684"/>
      <c r="M684"/>
      <c r="N684"/>
      <c r="O684"/>
      <c r="P684"/>
      <c r="Q684"/>
      <c r="R684"/>
      <c r="S684"/>
      <c r="T684"/>
      <c r="U684"/>
    </row>
    <row r="685" spans="1:21" x14ac:dyDescent="0.3">
      <c r="A685"/>
      <c r="B685" s="13"/>
      <c r="C685" s="13"/>
      <c r="D685" s="13"/>
      <c r="E685" s="13"/>
      <c r="F685" s="14"/>
      <c r="G685"/>
      <c r="H685"/>
      <c r="I685"/>
      <c r="J685"/>
      <c r="K685"/>
      <c r="L685"/>
      <c r="M685"/>
      <c r="N685"/>
      <c r="O685"/>
      <c r="P685"/>
      <c r="Q685"/>
      <c r="R685"/>
      <c r="S685"/>
      <c r="T685"/>
      <c r="U685"/>
    </row>
    <row r="686" spans="1:21" x14ac:dyDescent="0.3">
      <c r="A686"/>
      <c r="B686" s="13"/>
      <c r="C686" s="13"/>
      <c r="D686" s="13"/>
      <c r="E686" s="13"/>
      <c r="F686" s="14"/>
      <c r="G686"/>
      <c r="H686"/>
      <c r="I686"/>
      <c r="J686"/>
      <c r="K686"/>
      <c r="L686"/>
      <c r="M686"/>
      <c r="N686"/>
      <c r="O686"/>
      <c r="P686"/>
      <c r="Q686"/>
      <c r="R686"/>
      <c r="S686"/>
      <c r="T686"/>
      <c r="U686"/>
    </row>
    <row r="687" spans="1:21" x14ac:dyDescent="0.3">
      <c r="A687"/>
      <c r="B687" s="13"/>
      <c r="C687" s="13"/>
      <c r="D687" s="13"/>
      <c r="E687" s="13"/>
      <c r="F687" s="14"/>
      <c r="G687"/>
      <c r="H687"/>
      <c r="I687"/>
      <c r="J687"/>
      <c r="K687"/>
      <c r="L687"/>
      <c r="M687"/>
      <c r="N687"/>
      <c r="O687"/>
      <c r="P687"/>
      <c r="Q687"/>
      <c r="R687"/>
      <c r="S687"/>
      <c r="T687"/>
      <c r="U687"/>
    </row>
    <row r="688" spans="1:21" x14ac:dyDescent="0.3">
      <c r="A688"/>
      <c r="B688" s="13"/>
      <c r="C688" s="13"/>
      <c r="D688" s="13"/>
      <c r="E688" s="13"/>
      <c r="F688" s="14"/>
      <c r="G688"/>
      <c r="H688"/>
      <c r="I688"/>
      <c r="J688"/>
      <c r="K688"/>
      <c r="L688"/>
      <c r="M688"/>
      <c r="N688"/>
      <c r="O688"/>
      <c r="P688"/>
      <c r="Q688"/>
      <c r="R688"/>
      <c r="S688"/>
      <c r="T688"/>
      <c r="U688"/>
    </row>
    <row r="689" spans="1:21" x14ac:dyDescent="0.3">
      <c r="A689"/>
      <c r="B689" s="13"/>
      <c r="C689" s="13"/>
      <c r="D689" s="13"/>
      <c r="E689" s="13"/>
      <c r="F689" s="14"/>
      <c r="G689"/>
      <c r="H689"/>
      <c r="I689"/>
      <c r="J689"/>
      <c r="K689"/>
      <c r="L689"/>
      <c r="M689"/>
      <c r="N689"/>
      <c r="O689"/>
      <c r="P689"/>
      <c r="Q689"/>
      <c r="R689"/>
      <c r="S689"/>
      <c r="T689"/>
      <c r="U689"/>
    </row>
    <row r="690" spans="1:21" x14ac:dyDescent="0.3">
      <c r="A690"/>
      <c r="B690" s="13"/>
      <c r="C690" s="13"/>
      <c r="D690" s="13"/>
      <c r="E690" s="13"/>
      <c r="F690" s="14"/>
      <c r="G690"/>
      <c r="H690"/>
      <c r="I690"/>
      <c r="J690"/>
      <c r="K690"/>
      <c r="L690"/>
      <c r="M690"/>
      <c r="N690"/>
      <c r="O690"/>
      <c r="P690"/>
      <c r="Q690"/>
      <c r="R690"/>
      <c r="S690"/>
      <c r="T690"/>
      <c r="U690"/>
    </row>
    <row r="691" spans="1:21" x14ac:dyDescent="0.3">
      <c r="A691"/>
      <c r="B691" s="13"/>
      <c r="C691" s="13"/>
      <c r="D691" s="13"/>
      <c r="E691" s="13"/>
      <c r="F691" s="14"/>
      <c r="G691"/>
      <c r="H691"/>
      <c r="I691"/>
      <c r="J691"/>
      <c r="K691"/>
      <c r="L691"/>
      <c r="M691"/>
      <c r="N691"/>
      <c r="O691"/>
      <c r="P691"/>
      <c r="Q691"/>
      <c r="R691"/>
      <c r="S691"/>
      <c r="T691"/>
      <c r="U691"/>
    </row>
    <row r="692" spans="1:21" x14ac:dyDescent="0.3">
      <c r="A692"/>
      <c r="B692" s="13"/>
      <c r="C692" s="13"/>
      <c r="D692" s="13"/>
      <c r="E692" s="13"/>
      <c r="F692" s="14"/>
      <c r="G692"/>
      <c r="H692"/>
      <c r="I692"/>
      <c r="J692"/>
      <c r="K692"/>
      <c r="L692"/>
      <c r="M692"/>
      <c r="N692"/>
      <c r="O692"/>
      <c r="P692"/>
      <c r="Q692"/>
      <c r="R692"/>
      <c r="S692"/>
      <c r="T692"/>
      <c r="U692"/>
    </row>
    <row r="693" spans="1:21" x14ac:dyDescent="0.3">
      <c r="A693"/>
      <c r="B693" s="13"/>
      <c r="C693" s="13"/>
      <c r="D693" s="13"/>
      <c r="E693" s="13"/>
      <c r="F693" s="14"/>
      <c r="G693"/>
      <c r="H693"/>
      <c r="I693"/>
      <c r="J693"/>
      <c r="K693"/>
      <c r="L693"/>
      <c r="M693"/>
      <c r="N693"/>
      <c r="O693"/>
      <c r="P693"/>
      <c r="Q693"/>
      <c r="R693"/>
      <c r="S693"/>
      <c r="T693"/>
      <c r="U693"/>
    </row>
    <row r="694" spans="1:21" x14ac:dyDescent="0.3">
      <c r="A694"/>
      <c r="B694" s="13"/>
      <c r="C694" s="13"/>
      <c r="D694" s="13"/>
      <c r="E694" s="13"/>
      <c r="F694" s="14"/>
      <c r="G694"/>
      <c r="H694"/>
      <c r="I694"/>
      <c r="J694"/>
      <c r="K694"/>
      <c r="L694"/>
      <c r="M694"/>
      <c r="N694"/>
      <c r="O694"/>
      <c r="P694"/>
      <c r="Q694"/>
      <c r="R694"/>
      <c r="S694"/>
      <c r="T694"/>
      <c r="U694"/>
    </row>
    <row r="695" spans="1:21" x14ac:dyDescent="0.3">
      <c r="A695"/>
      <c r="B695" s="13"/>
      <c r="C695" s="13"/>
      <c r="D695" s="13"/>
      <c r="E695" s="13"/>
      <c r="F695" s="14"/>
      <c r="G695"/>
      <c r="H695"/>
      <c r="I695"/>
      <c r="J695"/>
      <c r="K695"/>
      <c r="L695"/>
      <c r="M695"/>
      <c r="N695"/>
      <c r="O695"/>
      <c r="P695"/>
      <c r="Q695"/>
      <c r="R695"/>
      <c r="S695"/>
      <c r="T695"/>
      <c r="U695"/>
    </row>
    <row r="696" spans="1:21" x14ac:dyDescent="0.3">
      <c r="A696"/>
      <c r="B696" s="13"/>
      <c r="C696" s="13"/>
      <c r="D696" s="13"/>
      <c r="E696" s="13"/>
      <c r="F696" s="14"/>
      <c r="G696"/>
      <c r="H696"/>
      <c r="I696"/>
      <c r="J696"/>
      <c r="K696"/>
      <c r="L696"/>
      <c r="M696"/>
      <c r="N696"/>
      <c r="O696"/>
      <c r="P696"/>
      <c r="Q696"/>
      <c r="R696"/>
      <c r="S696"/>
      <c r="T696"/>
      <c r="U696"/>
    </row>
    <row r="697" spans="1:21" x14ac:dyDescent="0.3">
      <c r="A697"/>
      <c r="B697" s="13"/>
      <c r="C697" s="13"/>
      <c r="D697" s="13"/>
      <c r="E697" s="13"/>
      <c r="F697" s="14"/>
      <c r="G697"/>
      <c r="H697"/>
      <c r="I697"/>
      <c r="J697"/>
      <c r="K697"/>
      <c r="L697"/>
      <c r="M697"/>
      <c r="N697"/>
      <c r="O697"/>
      <c r="P697"/>
      <c r="Q697"/>
      <c r="R697"/>
      <c r="S697"/>
      <c r="T697"/>
      <c r="U697"/>
    </row>
    <row r="698" spans="1:21" x14ac:dyDescent="0.3">
      <c r="A698"/>
      <c r="B698" s="13"/>
      <c r="C698" s="13"/>
      <c r="D698" s="13"/>
      <c r="E698" s="13"/>
      <c r="F698" s="14"/>
      <c r="G698"/>
      <c r="H698"/>
      <c r="I698"/>
      <c r="J698"/>
      <c r="K698"/>
      <c r="L698"/>
      <c r="M698"/>
      <c r="N698"/>
      <c r="O698"/>
      <c r="P698"/>
      <c r="Q698"/>
      <c r="R698"/>
      <c r="S698"/>
      <c r="T698"/>
      <c r="U698"/>
    </row>
    <row r="699" spans="1:21" x14ac:dyDescent="0.3">
      <c r="A699"/>
      <c r="B699" s="13"/>
      <c r="C699" s="13"/>
      <c r="D699" s="13"/>
      <c r="E699" s="13"/>
      <c r="F699" s="14"/>
      <c r="G699"/>
      <c r="H699"/>
      <c r="I699"/>
      <c r="J699"/>
      <c r="K699"/>
      <c r="L699"/>
      <c r="M699"/>
      <c r="N699"/>
      <c r="O699"/>
      <c r="P699"/>
      <c r="Q699"/>
      <c r="R699"/>
      <c r="S699"/>
      <c r="T699"/>
      <c r="U699"/>
    </row>
    <row r="700" spans="1:21" x14ac:dyDescent="0.3">
      <c r="A700"/>
      <c r="B700" s="13"/>
      <c r="C700" s="13"/>
      <c r="D700" s="13"/>
      <c r="E700" s="13"/>
      <c r="F700" s="14"/>
      <c r="G700"/>
      <c r="H700"/>
      <c r="I700"/>
      <c r="J700"/>
      <c r="K700"/>
      <c r="L700"/>
      <c r="M700"/>
      <c r="N700"/>
      <c r="O700"/>
      <c r="P700"/>
      <c r="Q700"/>
      <c r="R700"/>
      <c r="S700"/>
      <c r="T700"/>
      <c r="U700"/>
    </row>
    <row r="701" spans="1:21" x14ac:dyDescent="0.3">
      <c r="A701"/>
      <c r="B701" s="13"/>
      <c r="C701" s="13"/>
      <c r="D701" s="13"/>
      <c r="E701" s="13"/>
      <c r="F701" s="14"/>
      <c r="G701"/>
      <c r="H701"/>
      <c r="I701"/>
      <c r="J701"/>
      <c r="K701"/>
      <c r="L701"/>
      <c r="M701"/>
      <c r="N701"/>
      <c r="O701"/>
      <c r="P701"/>
      <c r="Q701"/>
      <c r="R701"/>
      <c r="S701"/>
      <c r="T701"/>
      <c r="U701"/>
    </row>
    <row r="702" spans="1:21" x14ac:dyDescent="0.3">
      <c r="A702"/>
      <c r="B702" s="13"/>
      <c r="C702" s="13"/>
      <c r="D702" s="13"/>
      <c r="E702" s="13"/>
      <c r="F702" s="14"/>
      <c r="G702"/>
      <c r="H702"/>
      <c r="I702"/>
      <c r="J702"/>
      <c r="K702"/>
      <c r="L702"/>
      <c r="M702"/>
      <c r="N702"/>
      <c r="O702"/>
      <c r="P702"/>
      <c r="Q702"/>
      <c r="R702"/>
      <c r="S702"/>
      <c r="T702"/>
      <c r="U702"/>
    </row>
    <row r="703" spans="1:21" x14ac:dyDescent="0.3">
      <c r="A703"/>
      <c r="B703" s="13"/>
      <c r="C703" s="13"/>
      <c r="D703" s="13"/>
      <c r="E703" s="13"/>
      <c r="F703" s="14"/>
      <c r="G703"/>
      <c r="H703"/>
      <c r="I703"/>
      <c r="J703"/>
      <c r="K703"/>
      <c r="L703"/>
      <c r="M703"/>
      <c r="N703"/>
      <c r="O703"/>
      <c r="P703"/>
      <c r="Q703"/>
      <c r="R703"/>
      <c r="S703"/>
      <c r="T703"/>
      <c r="U703"/>
    </row>
    <row r="704" spans="1:21" x14ac:dyDescent="0.3">
      <c r="A704"/>
      <c r="B704" s="13"/>
      <c r="C704" s="13"/>
      <c r="D704" s="13"/>
      <c r="E704" s="13"/>
      <c r="F704" s="14"/>
      <c r="G704"/>
      <c r="H704"/>
      <c r="I704"/>
      <c r="J704"/>
      <c r="K704"/>
      <c r="L704"/>
      <c r="M704"/>
      <c r="N704"/>
      <c r="O704"/>
      <c r="P704"/>
      <c r="Q704"/>
      <c r="R704"/>
      <c r="S704"/>
      <c r="T704"/>
      <c r="U704"/>
    </row>
    <row r="705" spans="1:21" x14ac:dyDescent="0.3">
      <c r="A705"/>
      <c r="B705" s="13"/>
      <c r="C705" s="13"/>
      <c r="D705" s="13"/>
      <c r="E705" s="13"/>
      <c r="F705" s="14"/>
      <c r="G705"/>
      <c r="H705"/>
      <c r="I705"/>
      <c r="J705"/>
      <c r="K705"/>
      <c r="L705"/>
      <c r="M705"/>
      <c r="N705"/>
      <c r="O705"/>
      <c r="P705"/>
      <c r="Q705"/>
      <c r="R705"/>
      <c r="S705"/>
      <c r="T705"/>
      <c r="U705"/>
    </row>
    <row r="706" spans="1:21" x14ac:dyDescent="0.3">
      <c r="A706"/>
      <c r="B706" s="13"/>
      <c r="C706" s="13"/>
      <c r="D706" s="13"/>
      <c r="E706" s="13"/>
      <c r="F706" s="14"/>
      <c r="G706"/>
      <c r="H706"/>
      <c r="I706"/>
      <c r="J706"/>
      <c r="K706"/>
      <c r="L706"/>
      <c r="M706"/>
      <c r="N706"/>
      <c r="O706"/>
      <c r="P706"/>
      <c r="Q706"/>
      <c r="R706"/>
      <c r="S706"/>
      <c r="T706"/>
      <c r="U706"/>
    </row>
    <row r="707" spans="1:21" x14ac:dyDescent="0.3">
      <c r="A707"/>
      <c r="B707" s="13"/>
      <c r="C707" s="13"/>
      <c r="D707" s="13"/>
      <c r="E707" s="13"/>
      <c r="F707" s="14"/>
      <c r="G707"/>
      <c r="H707"/>
      <c r="I707"/>
      <c r="J707"/>
      <c r="K707"/>
      <c r="L707"/>
      <c r="M707"/>
      <c r="N707"/>
      <c r="O707"/>
      <c r="P707"/>
      <c r="Q707"/>
      <c r="R707"/>
      <c r="S707"/>
      <c r="T707"/>
      <c r="U707"/>
    </row>
    <row r="708" spans="1:21" x14ac:dyDescent="0.3">
      <c r="A708"/>
      <c r="B708" s="13"/>
      <c r="C708" s="13"/>
      <c r="D708" s="13"/>
      <c r="E708" s="13"/>
      <c r="F708" s="14"/>
      <c r="G708"/>
      <c r="H708"/>
      <c r="I708"/>
      <c r="J708"/>
      <c r="K708"/>
      <c r="L708"/>
      <c r="M708"/>
      <c r="N708"/>
      <c r="O708"/>
      <c r="P708"/>
      <c r="Q708"/>
      <c r="R708"/>
      <c r="S708"/>
      <c r="T708"/>
      <c r="U708"/>
    </row>
    <row r="709" spans="1:21" x14ac:dyDescent="0.3">
      <c r="A709"/>
      <c r="B709" s="13"/>
      <c r="C709" s="13"/>
      <c r="D709" s="13"/>
      <c r="E709" s="13"/>
      <c r="F709" s="14"/>
      <c r="G709"/>
      <c r="H709"/>
      <c r="I709"/>
      <c r="J709"/>
      <c r="K709"/>
      <c r="L709"/>
      <c r="M709"/>
      <c r="N709"/>
      <c r="O709"/>
      <c r="P709"/>
      <c r="Q709"/>
      <c r="R709"/>
      <c r="S709"/>
      <c r="T709"/>
      <c r="U709"/>
    </row>
    <row r="710" spans="1:21" x14ac:dyDescent="0.3">
      <c r="A710"/>
      <c r="B710" s="13"/>
      <c r="C710" s="13"/>
      <c r="D710" s="13"/>
      <c r="E710" s="13"/>
      <c r="F710" s="14"/>
      <c r="G710"/>
      <c r="H710"/>
      <c r="I710"/>
      <c r="J710"/>
      <c r="K710"/>
      <c r="L710"/>
      <c r="M710"/>
      <c r="N710"/>
      <c r="O710"/>
      <c r="P710"/>
      <c r="Q710"/>
      <c r="R710"/>
      <c r="S710"/>
      <c r="T710"/>
      <c r="U710"/>
    </row>
    <row r="711" spans="1:21" x14ac:dyDescent="0.3">
      <c r="A711"/>
      <c r="B711" s="13"/>
      <c r="C711" s="13"/>
      <c r="D711" s="13"/>
      <c r="E711" s="13"/>
      <c r="F711" s="14"/>
      <c r="G711"/>
      <c r="H711"/>
      <c r="I711"/>
      <c r="J711"/>
      <c r="K711"/>
      <c r="L711"/>
      <c r="M711"/>
      <c r="N711"/>
      <c r="O711"/>
      <c r="P711"/>
      <c r="Q711"/>
      <c r="R711"/>
      <c r="S711"/>
      <c r="T711"/>
      <c r="U711"/>
    </row>
    <row r="712" spans="1:21" x14ac:dyDescent="0.3">
      <c r="A712"/>
      <c r="B712" s="13"/>
      <c r="C712" s="13"/>
      <c r="D712" s="13"/>
      <c r="E712" s="13"/>
      <c r="F712" s="14"/>
      <c r="G712"/>
      <c r="H712"/>
      <c r="I712"/>
      <c r="J712"/>
      <c r="K712"/>
      <c r="L712"/>
      <c r="M712"/>
      <c r="N712"/>
      <c r="O712"/>
      <c r="P712"/>
      <c r="Q712"/>
      <c r="R712"/>
      <c r="S712"/>
      <c r="T712"/>
      <c r="U712"/>
    </row>
    <row r="713" spans="1:21" x14ac:dyDescent="0.3">
      <c r="A713"/>
      <c r="B713" s="13"/>
      <c r="C713" s="13"/>
      <c r="D713" s="13"/>
      <c r="E713" s="13"/>
      <c r="F713" s="14"/>
      <c r="G713"/>
      <c r="H713"/>
      <c r="I713"/>
      <c r="J713"/>
      <c r="K713"/>
      <c r="L713"/>
      <c r="M713"/>
      <c r="N713"/>
      <c r="O713"/>
      <c r="P713"/>
      <c r="Q713"/>
      <c r="R713"/>
      <c r="S713"/>
      <c r="T713"/>
      <c r="U713"/>
    </row>
    <row r="714" spans="1:21" x14ac:dyDescent="0.3">
      <c r="A714"/>
      <c r="B714" s="13"/>
      <c r="C714" s="13"/>
      <c r="D714" s="13"/>
      <c r="E714" s="13"/>
      <c r="F714" s="14"/>
      <c r="G714"/>
      <c r="H714"/>
      <c r="I714"/>
      <c r="J714"/>
      <c r="K714"/>
      <c r="L714"/>
      <c r="M714"/>
      <c r="N714"/>
      <c r="O714"/>
      <c r="P714"/>
      <c r="Q714"/>
      <c r="R714"/>
      <c r="S714"/>
      <c r="T714"/>
      <c r="U714"/>
    </row>
    <row r="715" spans="1:21" x14ac:dyDescent="0.3">
      <c r="A715"/>
      <c r="B715" s="13"/>
      <c r="C715" s="13"/>
      <c r="D715" s="13"/>
      <c r="E715" s="13"/>
      <c r="F715" s="14"/>
      <c r="G715"/>
      <c r="H715"/>
      <c r="I715"/>
      <c r="J715"/>
      <c r="K715"/>
      <c r="L715"/>
      <c r="M715"/>
      <c r="N715"/>
      <c r="O715"/>
      <c r="P715"/>
      <c r="Q715"/>
      <c r="R715"/>
      <c r="S715"/>
      <c r="T715"/>
      <c r="U715"/>
    </row>
    <row r="716" spans="1:21" x14ac:dyDescent="0.3">
      <c r="A716"/>
      <c r="B716" s="13"/>
      <c r="C716" s="13"/>
      <c r="D716" s="13"/>
      <c r="E716" s="13"/>
      <c r="F716" s="14"/>
      <c r="G716"/>
      <c r="H716"/>
      <c r="I716"/>
      <c r="J716"/>
      <c r="K716"/>
      <c r="L716"/>
      <c r="M716"/>
      <c r="N716"/>
      <c r="O716"/>
      <c r="P716"/>
      <c r="Q716"/>
      <c r="R716"/>
      <c r="S716"/>
      <c r="T716"/>
      <c r="U716"/>
    </row>
    <row r="717" spans="1:21" x14ac:dyDescent="0.3">
      <c r="A717"/>
      <c r="B717" s="13"/>
      <c r="C717" s="13"/>
      <c r="D717" s="13"/>
      <c r="E717" s="13"/>
      <c r="F717" s="14"/>
      <c r="G717"/>
      <c r="H717"/>
      <c r="I717"/>
      <c r="J717"/>
      <c r="K717"/>
      <c r="L717"/>
      <c r="M717"/>
      <c r="N717"/>
      <c r="O717"/>
      <c r="P717"/>
      <c r="Q717"/>
      <c r="R717"/>
      <c r="S717"/>
      <c r="T717"/>
      <c r="U717"/>
    </row>
    <row r="718" spans="1:21" x14ac:dyDescent="0.3">
      <c r="A718"/>
      <c r="B718" s="13"/>
      <c r="C718" s="13"/>
      <c r="D718" s="13"/>
      <c r="E718" s="13"/>
      <c r="F718" s="14"/>
      <c r="G718"/>
      <c r="H718"/>
      <c r="I718"/>
      <c r="J718"/>
      <c r="K718"/>
      <c r="L718"/>
      <c r="M718"/>
      <c r="N718"/>
      <c r="O718"/>
      <c r="P718"/>
      <c r="Q718"/>
      <c r="R718"/>
      <c r="S718"/>
      <c r="T718"/>
      <c r="U718"/>
    </row>
    <row r="719" spans="1:21" x14ac:dyDescent="0.3">
      <c r="A719"/>
      <c r="B719" s="13"/>
      <c r="C719" s="13"/>
      <c r="D719" s="13"/>
      <c r="E719" s="13"/>
      <c r="F719" s="14"/>
      <c r="G719"/>
      <c r="H719"/>
      <c r="I719"/>
      <c r="J719"/>
      <c r="K719"/>
      <c r="L719"/>
      <c r="M719"/>
      <c r="N719"/>
      <c r="O719"/>
      <c r="P719"/>
      <c r="Q719"/>
      <c r="R719"/>
      <c r="S719"/>
      <c r="T719"/>
      <c r="U719"/>
    </row>
    <row r="720" spans="1:21" x14ac:dyDescent="0.3">
      <c r="A720"/>
      <c r="B720" s="13"/>
      <c r="C720" s="13"/>
      <c r="D720" s="13"/>
      <c r="E720" s="13"/>
      <c r="F720" s="14"/>
      <c r="G720"/>
      <c r="H720"/>
      <c r="I720"/>
      <c r="J720"/>
      <c r="K720"/>
      <c r="L720"/>
      <c r="M720"/>
      <c r="N720"/>
      <c r="O720"/>
      <c r="P720"/>
      <c r="Q720"/>
      <c r="R720"/>
      <c r="S720"/>
      <c r="T720"/>
      <c r="U720"/>
    </row>
    <row r="721" spans="1:21" x14ac:dyDescent="0.3">
      <c r="A721"/>
      <c r="B721" s="13"/>
      <c r="C721" s="13"/>
      <c r="D721" s="13"/>
      <c r="E721" s="13"/>
      <c r="F721" s="14"/>
      <c r="G721"/>
      <c r="H721"/>
      <c r="I721"/>
      <c r="J721"/>
      <c r="K721"/>
      <c r="L721"/>
      <c r="M721"/>
      <c r="N721"/>
      <c r="O721"/>
      <c r="P721"/>
      <c r="Q721"/>
      <c r="R721"/>
      <c r="S721"/>
      <c r="T721"/>
      <c r="U721"/>
    </row>
    <row r="722" spans="1:21" x14ac:dyDescent="0.3">
      <c r="A722"/>
      <c r="B722" s="13"/>
      <c r="C722" s="13"/>
      <c r="D722" s="13"/>
      <c r="E722" s="13"/>
      <c r="F722" s="14"/>
      <c r="G722"/>
      <c r="H722"/>
      <c r="I722"/>
      <c r="J722"/>
      <c r="K722"/>
      <c r="L722"/>
      <c r="M722"/>
      <c r="N722"/>
      <c r="O722"/>
      <c r="P722"/>
      <c r="Q722"/>
      <c r="R722"/>
      <c r="S722"/>
      <c r="T722"/>
      <c r="U722"/>
    </row>
    <row r="723" spans="1:21" x14ac:dyDescent="0.3">
      <c r="A723"/>
      <c r="B723" s="13"/>
      <c r="C723" s="13"/>
      <c r="D723" s="13"/>
      <c r="E723" s="13"/>
      <c r="F723" s="14"/>
      <c r="G723"/>
      <c r="H723"/>
      <c r="I723"/>
      <c r="J723"/>
      <c r="K723"/>
      <c r="L723"/>
      <c r="M723"/>
      <c r="N723"/>
      <c r="O723"/>
      <c r="P723"/>
      <c r="Q723"/>
      <c r="R723"/>
      <c r="S723"/>
      <c r="T723"/>
      <c r="U723"/>
    </row>
    <row r="724" spans="1:21" x14ac:dyDescent="0.3">
      <c r="A724"/>
      <c r="B724" s="13"/>
      <c r="C724" s="13"/>
      <c r="D724" s="13"/>
      <c r="E724" s="13"/>
      <c r="F724" s="14"/>
      <c r="G724"/>
      <c r="H724"/>
      <c r="I724"/>
      <c r="J724"/>
      <c r="K724"/>
      <c r="L724"/>
      <c r="M724"/>
      <c r="N724"/>
      <c r="O724"/>
      <c r="P724"/>
      <c r="Q724"/>
      <c r="R724"/>
      <c r="S724"/>
      <c r="T724"/>
      <c r="U724"/>
    </row>
    <row r="725" spans="1:21" x14ac:dyDescent="0.3">
      <c r="A725"/>
      <c r="B725" s="13"/>
      <c r="C725" s="13"/>
      <c r="D725" s="13"/>
      <c r="E725" s="13"/>
      <c r="F725" s="14"/>
      <c r="G725"/>
      <c r="H725"/>
      <c r="I725"/>
      <c r="J725"/>
      <c r="K725"/>
      <c r="L725"/>
      <c r="M725"/>
      <c r="N725"/>
      <c r="O725"/>
      <c r="P725"/>
      <c r="Q725"/>
      <c r="R725"/>
      <c r="S725"/>
      <c r="T725"/>
      <c r="U725"/>
    </row>
    <row r="726" spans="1:21" x14ac:dyDescent="0.3">
      <c r="A726"/>
      <c r="B726" s="13"/>
      <c r="C726" s="13"/>
      <c r="D726" s="13"/>
      <c r="E726" s="13"/>
      <c r="F726" s="14"/>
      <c r="G726"/>
      <c r="H726"/>
      <c r="I726"/>
      <c r="J726"/>
      <c r="K726"/>
      <c r="L726"/>
      <c r="M726"/>
      <c r="N726"/>
      <c r="O726"/>
      <c r="P726"/>
      <c r="Q726"/>
      <c r="R726"/>
      <c r="S726"/>
      <c r="T726"/>
      <c r="U726"/>
    </row>
    <row r="727" spans="1:21" x14ac:dyDescent="0.3">
      <c r="A727"/>
      <c r="B727" s="13"/>
      <c r="C727" s="13"/>
      <c r="D727" s="13"/>
      <c r="E727" s="13"/>
      <c r="F727" s="14"/>
      <c r="G727"/>
      <c r="H727"/>
      <c r="I727"/>
      <c r="J727"/>
      <c r="K727"/>
      <c r="L727"/>
      <c r="M727"/>
      <c r="N727"/>
      <c r="O727"/>
      <c r="P727"/>
      <c r="Q727"/>
      <c r="R727"/>
      <c r="S727"/>
      <c r="T727"/>
      <c r="U727"/>
    </row>
    <row r="728" spans="1:21" x14ac:dyDescent="0.3">
      <c r="A728"/>
      <c r="B728" s="13"/>
      <c r="C728" s="13"/>
      <c r="D728" s="13"/>
      <c r="E728" s="13"/>
      <c r="F728" s="14"/>
      <c r="G728"/>
      <c r="H728"/>
      <c r="I728"/>
      <c r="J728"/>
      <c r="K728"/>
      <c r="L728"/>
      <c r="M728"/>
      <c r="N728"/>
      <c r="O728"/>
      <c r="P728"/>
      <c r="Q728"/>
      <c r="R728"/>
      <c r="S728"/>
      <c r="T728"/>
      <c r="U728"/>
    </row>
    <row r="729" spans="1:21" x14ac:dyDescent="0.3">
      <c r="A729"/>
      <c r="B729" s="13"/>
      <c r="C729" s="13"/>
      <c r="D729" s="13"/>
      <c r="E729" s="13"/>
      <c r="F729" s="14"/>
      <c r="G729"/>
      <c r="H729"/>
      <c r="I729"/>
      <c r="J729"/>
      <c r="K729"/>
      <c r="L729"/>
      <c r="M729"/>
      <c r="N729"/>
      <c r="O729"/>
      <c r="P729"/>
      <c r="Q729"/>
      <c r="R729"/>
      <c r="S729"/>
      <c r="T729"/>
      <c r="U729"/>
    </row>
    <row r="730" spans="1:21" x14ac:dyDescent="0.3">
      <c r="A730"/>
      <c r="B730" s="13"/>
      <c r="C730" s="13"/>
      <c r="D730" s="13"/>
      <c r="E730" s="13"/>
      <c r="F730" s="14"/>
      <c r="G730"/>
      <c r="H730"/>
      <c r="I730"/>
      <c r="J730"/>
      <c r="K730"/>
      <c r="L730"/>
      <c r="M730"/>
      <c r="N730"/>
      <c r="O730"/>
      <c r="P730"/>
      <c r="Q730"/>
      <c r="R730"/>
      <c r="S730"/>
      <c r="T730"/>
      <c r="U730"/>
    </row>
    <row r="731" spans="1:21" x14ac:dyDescent="0.3">
      <c r="A731"/>
      <c r="B731" s="13"/>
      <c r="C731" s="13"/>
      <c r="D731" s="13"/>
      <c r="E731" s="13"/>
      <c r="F731" s="14"/>
      <c r="G731"/>
      <c r="H731"/>
      <c r="I731"/>
      <c r="J731"/>
      <c r="K731"/>
      <c r="L731"/>
      <c r="M731"/>
      <c r="N731"/>
      <c r="O731"/>
      <c r="P731"/>
      <c r="Q731"/>
      <c r="R731"/>
      <c r="S731"/>
      <c r="T731"/>
      <c r="U731"/>
    </row>
    <row r="732" spans="1:21" x14ac:dyDescent="0.3">
      <c r="A732"/>
      <c r="B732" s="13"/>
      <c r="C732" s="13"/>
      <c r="D732" s="13"/>
      <c r="E732" s="13"/>
      <c r="F732" s="14"/>
      <c r="G732"/>
      <c r="H732"/>
      <c r="I732"/>
      <c r="J732"/>
      <c r="K732"/>
      <c r="L732"/>
      <c r="M732"/>
      <c r="N732"/>
      <c r="O732"/>
      <c r="P732"/>
      <c r="Q732"/>
      <c r="R732"/>
      <c r="S732"/>
      <c r="T732"/>
      <c r="U732"/>
    </row>
    <row r="733" spans="1:21" x14ac:dyDescent="0.3">
      <c r="A733"/>
      <c r="B733" s="13"/>
      <c r="C733" s="13"/>
      <c r="D733" s="13"/>
      <c r="E733" s="13"/>
      <c r="F733" s="14"/>
      <c r="G733"/>
      <c r="H733"/>
      <c r="I733"/>
      <c r="J733"/>
      <c r="K733"/>
      <c r="L733"/>
      <c r="M733"/>
      <c r="N733"/>
      <c r="O733"/>
      <c r="P733"/>
      <c r="Q733"/>
      <c r="R733"/>
      <c r="S733"/>
      <c r="T733"/>
      <c r="U733"/>
    </row>
    <row r="734" spans="1:21" x14ac:dyDescent="0.3">
      <c r="A734"/>
      <c r="B734" s="13"/>
      <c r="C734" s="13"/>
      <c r="D734" s="13"/>
      <c r="E734" s="13"/>
      <c r="F734" s="14"/>
      <c r="G734"/>
      <c r="H734"/>
      <c r="I734"/>
      <c r="J734"/>
      <c r="K734"/>
      <c r="L734"/>
      <c r="M734"/>
      <c r="N734"/>
      <c r="O734"/>
      <c r="P734"/>
      <c r="Q734"/>
      <c r="R734"/>
      <c r="S734"/>
      <c r="T734"/>
      <c r="U734"/>
    </row>
    <row r="735" spans="1:21" x14ac:dyDescent="0.3">
      <c r="A735"/>
      <c r="B735" s="13"/>
      <c r="C735" s="13"/>
      <c r="D735" s="13"/>
      <c r="E735" s="13"/>
      <c r="F735" s="14"/>
      <c r="G735"/>
      <c r="H735"/>
      <c r="I735"/>
      <c r="J735"/>
      <c r="K735"/>
      <c r="L735"/>
      <c r="M735"/>
      <c r="N735"/>
      <c r="O735"/>
      <c r="P735"/>
      <c r="Q735"/>
      <c r="R735"/>
      <c r="S735"/>
      <c r="T735"/>
      <c r="U735"/>
    </row>
    <row r="736" spans="1:21" x14ac:dyDescent="0.3">
      <c r="A736"/>
      <c r="B736" s="13"/>
      <c r="C736" s="13"/>
      <c r="D736" s="13"/>
      <c r="E736" s="13"/>
      <c r="F736" s="14"/>
      <c r="G736"/>
      <c r="H736"/>
      <c r="I736"/>
      <c r="J736"/>
      <c r="K736"/>
      <c r="L736"/>
      <c r="M736"/>
      <c r="N736"/>
      <c r="O736"/>
      <c r="P736"/>
      <c r="Q736"/>
      <c r="R736"/>
      <c r="S736"/>
      <c r="T736"/>
      <c r="U736"/>
    </row>
    <row r="737" spans="1:21" x14ac:dyDescent="0.3">
      <c r="A737"/>
      <c r="B737" s="13"/>
      <c r="C737" s="13"/>
      <c r="D737" s="13"/>
      <c r="E737" s="13"/>
      <c r="F737" s="14"/>
      <c r="G737"/>
      <c r="H737"/>
      <c r="I737"/>
      <c r="J737"/>
      <c r="K737"/>
      <c r="L737"/>
      <c r="M737"/>
      <c r="N737"/>
      <c r="O737"/>
      <c r="P737"/>
      <c r="Q737"/>
      <c r="R737"/>
      <c r="S737"/>
      <c r="T737"/>
      <c r="U737"/>
    </row>
    <row r="738" spans="1:21" x14ac:dyDescent="0.3">
      <c r="A738"/>
      <c r="B738" s="13"/>
      <c r="C738" s="13"/>
      <c r="D738" s="13"/>
      <c r="E738" s="13"/>
      <c r="F738" s="14"/>
      <c r="G738"/>
      <c r="H738"/>
      <c r="I738"/>
      <c r="J738"/>
      <c r="K738"/>
      <c r="L738"/>
      <c r="M738"/>
      <c r="N738"/>
      <c r="O738"/>
      <c r="P738"/>
      <c r="Q738"/>
      <c r="R738"/>
      <c r="S738"/>
      <c r="T738"/>
      <c r="U738"/>
    </row>
    <row r="739" spans="1:21" x14ac:dyDescent="0.3">
      <c r="A739"/>
      <c r="B739" s="13"/>
      <c r="C739" s="13"/>
      <c r="D739" s="13"/>
      <c r="E739" s="13"/>
      <c r="F739" s="14"/>
      <c r="G739"/>
      <c r="H739"/>
      <c r="I739"/>
      <c r="J739"/>
      <c r="K739"/>
      <c r="L739"/>
      <c r="M739"/>
      <c r="N739"/>
      <c r="O739"/>
      <c r="P739"/>
      <c r="Q739"/>
      <c r="R739"/>
      <c r="S739"/>
      <c r="T739"/>
      <c r="U739"/>
    </row>
    <row r="740" spans="1:21" x14ac:dyDescent="0.3">
      <c r="A740"/>
      <c r="B740" s="13"/>
      <c r="C740" s="13"/>
      <c r="D740" s="13"/>
      <c r="E740" s="13"/>
      <c r="F740" s="14"/>
      <c r="G740"/>
      <c r="H740"/>
      <c r="I740"/>
      <c r="J740"/>
      <c r="K740"/>
      <c r="L740"/>
      <c r="M740"/>
      <c r="N740"/>
      <c r="O740"/>
      <c r="P740"/>
      <c r="Q740"/>
      <c r="R740"/>
      <c r="S740"/>
      <c r="T740"/>
      <c r="U740"/>
    </row>
    <row r="741" spans="1:21" x14ac:dyDescent="0.3">
      <c r="A741"/>
      <c r="B741" s="13"/>
      <c r="C741" s="13"/>
      <c r="D741" s="13"/>
      <c r="E741" s="13"/>
      <c r="F741" s="14"/>
      <c r="G741"/>
      <c r="H741"/>
      <c r="I741"/>
      <c r="J741"/>
      <c r="K741"/>
      <c r="L741"/>
      <c r="M741"/>
      <c r="N741"/>
      <c r="O741"/>
      <c r="P741"/>
      <c r="Q741"/>
      <c r="R741"/>
      <c r="S741"/>
      <c r="T741"/>
      <c r="U741"/>
    </row>
    <row r="742" spans="1:21" x14ac:dyDescent="0.3">
      <c r="A742"/>
      <c r="B742" s="13"/>
      <c r="C742" s="13"/>
      <c r="D742" s="13"/>
      <c r="E742" s="13"/>
      <c r="F742" s="14"/>
      <c r="G742"/>
      <c r="H742"/>
      <c r="I742"/>
      <c r="J742"/>
      <c r="K742"/>
      <c r="L742"/>
      <c r="M742"/>
      <c r="N742"/>
      <c r="O742"/>
      <c r="P742"/>
      <c r="Q742"/>
      <c r="R742"/>
      <c r="S742"/>
      <c r="T742"/>
      <c r="U742"/>
    </row>
    <row r="743" spans="1:21" x14ac:dyDescent="0.3">
      <c r="A743"/>
      <c r="B743" s="13"/>
      <c r="C743" s="13"/>
      <c r="D743" s="13"/>
      <c r="E743" s="13"/>
      <c r="F743" s="14"/>
      <c r="G743"/>
      <c r="H743"/>
      <c r="I743"/>
      <c r="J743"/>
      <c r="K743"/>
      <c r="L743"/>
      <c r="M743"/>
      <c r="N743"/>
      <c r="O743"/>
      <c r="P743"/>
      <c r="Q743"/>
      <c r="R743"/>
      <c r="S743"/>
      <c r="T743"/>
      <c r="U743"/>
    </row>
    <row r="744" spans="1:21" x14ac:dyDescent="0.3">
      <c r="A744"/>
      <c r="B744" s="13"/>
      <c r="C744" s="13"/>
      <c r="D744" s="13"/>
      <c r="E744" s="13"/>
      <c r="F744" s="14"/>
      <c r="G744"/>
      <c r="H744"/>
      <c r="I744"/>
      <c r="J744"/>
      <c r="K744"/>
      <c r="L744"/>
      <c r="M744"/>
      <c r="N744"/>
      <c r="O744"/>
      <c r="P744"/>
      <c r="Q744"/>
      <c r="R744"/>
      <c r="S744"/>
      <c r="T744"/>
      <c r="U744"/>
    </row>
    <row r="745" spans="1:21" x14ac:dyDescent="0.3">
      <c r="A745"/>
      <c r="B745" s="13"/>
      <c r="C745" s="13"/>
      <c r="D745" s="13"/>
      <c r="E745" s="13"/>
      <c r="F745" s="14"/>
      <c r="G745"/>
      <c r="H745"/>
      <c r="I745"/>
      <c r="J745"/>
      <c r="K745"/>
      <c r="L745"/>
      <c r="M745"/>
      <c r="N745"/>
      <c r="O745"/>
      <c r="P745"/>
      <c r="Q745"/>
      <c r="R745"/>
      <c r="S745"/>
      <c r="T745"/>
      <c r="U745"/>
    </row>
    <row r="746" spans="1:21" x14ac:dyDescent="0.3">
      <c r="A746"/>
      <c r="B746" s="13"/>
      <c r="C746" s="13"/>
      <c r="D746" s="13"/>
      <c r="E746" s="13"/>
      <c r="F746" s="14"/>
      <c r="G746"/>
      <c r="H746"/>
      <c r="I746"/>
      <c r="J746"/>
      <c r="K746"/>
      <c r="L746"/>
      <c r="M746"/>
      <c r="N746"/>
      <c r="O746"/>
      <c r="P746"/>
      <c r="Q746"/>
      <c r="R746"/>
      <c r="S746"/>
      <c r="T746"/>
      <c r="U746"/>
    </row>
    <row r="747" spans="1:21" x14ac:dyDescent="0.3">
      <c r="A747"/>
      <c r="B747" s="13"/>
      <c r="C747" s="13"/>
      <c r="D747" s="13"/>
      <c r="E747" s="13"/>
      <c r="F747" s="14"/>
      <c r="G747"/>
      <c r="H747"/>
      <c r="I747"/>
      <c r="J747"/>
      <c r="K747"/>
      <c r="L747"/>
      <c r="M747"/>
      <c r="N747"/>
      <c r="O747"/>
      <c r="P747"/>
      <c r="Q747"/>
      <c r="R747"/>
      <c r="S747"/>
      <c r="T747"/>
      <c r="U747"/>
    </row>
    <row r="748" spans="1:21" x14ac:dyDescent="0.3">
      <c r="A748"/>
      <c r="B748" s="13"/>
      <c r="C748" s="13"/>
      <c r="D748" s="13"/>
      <c r="E748" s="13"/>
      <c r="F748" s="14"/>
      <c r="G748"/>
      <c r="H748"/>
      <c r="I748"/>
      <c r="J748"/>
      <c r="K748"/>
      <c r="L748"/>
      <c r="M748"/>
      <c r="N748"/>
      <c r="O748"/>
      <c r="P748"/>
      <c r="Q748"/>
      <c r="R748"/>
      <c r="S748"/>
      <c r="T748"/>
      <c r="U748"/>
    </row>
    <row r="749" spans="1:21" x14ac:dyDescent="0.3">
      <c r="A749"/>
      <c r="B749" s="13"/>
      <c r="C749" s="13"/>
      <c r="D749" s="13"/>
      <c r="E749" s="13"/>
      <c r="F749" s="14"/>
      <c r="G749"/>
      <c r="H749"/>
      <c r="I749"/>
      <c r="J749"/>
      <c r="K749"/>
      <c r="L749"/>
      <c r="M749"/>
      <c r="N749"/>
      <c r="O749"/>
      <c r="P749"/>
      <c r="Q749"/>
      <c r="R749"/>
      <c r="S749"/>
      <c r="T749"/>
      <c r="U749"/>
    </row>
    <row r="750" spans="1:21" x14ac:dyDescent="0.3">
      <c r="A750"/>
      <c r="B750" s="13"/>
      <c r="C750" s="13"/>
      <c r="D750" s="13"/>
      <c r="E750" s="13"/>
      <c r="F750" s="14"/>
      <c r="G750"/>
      <c r="H750"/>
      <c r="I750"/>
      <c r="J750"/>
      <c r="K750"/>
      <c r="L750"/>
      <c r="M750"/>
      <c r="N750"/>
      <c r="O750"/>
      <c r="P750"/>
      <c r="Q750"/>
      <c r="R750"/>
      <c r="S750"/>
      <c r="T750"/>
      <c r="U750"/>
    </row>
    <row r="751" spans="1:21" x14ac:dyDescent="0.3">
      <c r="A751"/>
      <c r="B751" s="13"/>
      <c r="C751" s="13"/>
      <c r="D751" s="13"/>
      <c r="E751" s="13"/>
      <c r="F751" s="14"/>
      <c r="G751"/>
      <c r="H751"/>
      <c r="I751"/>
      <c r="J751"/>
      <c r="K751"/>
      <c r="L751"/>
      <c r="M751"/>
      <c r="N751"/>
      <c r="O751"/>
      <c r="P751"/>
      <c r="Q751"/>
      <c r="R751"/>
      <c r="S751"/>
      <c r="T751"/>
      <c r="U751"/>
    </row>
    <row r="752" spans="1:21" x14ac:dyDescent="0.3">
      <c r="A752"/>
      <c r="B752" s="13"/>
      <c r="C752" s="13"/>
      <c r="D752" s="13"/>
      <c r="E752" s="13"/>
      <c r="F752" s="14"/>
      <c r="G752"/>
      <c r="H752"/>
      <c r="I752"/>
      <c r="J752"/>
      <c r="K752"/>
      <c r="L752"/>
      <c r="M752"/>
      <c r="N752"/>
      <c r="O752"/>
      <c r="P752"/>
      <c r="Q752"/>
      <c r="R752"/>
      <c r="S752"/>
      <c r="T752"/>
      <c r="U752"/>
    </row>
    <row r="753" spans="1:21" x14ac:dyDescent="0.3">
      <c r="A753"/>
      <c r="B753" s="13"/>
      <c r="C753" s="13"/>
      <c r="D753" s="13"/>
      <c r="E753" s="13"/>
      <c r="F753" s="14"/>
      <c r="G753"/>
      <c r="H753"/>
      <c r="I753"/>
      <c r="J753"/>
      <c r="K753"/>
      <c r="L753"/>
      <c r="M753"/>
      <c r="N753"/>
      <c r="O753"/>
      <c r="P753"/>
      <c r="Q753"/>
      <c r="R753"/>
      <c r="S753"/>
      <c r="T753"/>
      <c r="U753"/>
    </row>
    <row r="754" spans="1:21" x14ac:dyDescent="0.3">
      <c r="A754"/>
      <c r="B754" s="13"/>
      <c r="C754" s="13"/>
      <c r="D754" s="13"/>
      <c r="E754" s="13"/>
      <c r="F754" s="14"/>
      <c r="G754"/>
      <c r="H754"/>
      <c r="I754"/>
      <c r="J754"/>
      <c r="K754"/>
      <c r="L754"/>
      <c r="M754"/>
      <c r="N754"/>
      <c r="O754"/>
      <c r="P754"/>
      <c r="Q754"/>
      <c r="R754"/>
      <c r="S754"/>
      <c r="T754"/>
      <c r="U754"/>
    </row>
    <row r="755" spans="1:21" x14ac:dyDescent="0.3">
      <c r="A755"/>
      <c r="B755" s="13"/>
      <c r="C755" s="13"/>
      <c r="D755" s="13"/>
      <c r="E755" s="13"/>
      <c r="F755" s="14"/>
      <c r="G755"/>
      <c r="H755"/>
      <c r="I755"/>
      <c r="J755"/>
      <c r="K755"/>
      <c r="L755"/>
      <c r="M755"/>
      <c r="N755"/>
      <c r="O755"/>
      <c r="P755"/>
      <c r="Q755"/>
      <c r="R755"/>
      <c r="S755"/>
      <c r="T755"/>
      <c r="U755"/>
    </row>
    <row r="756" spans="1:21" x14ac:dyDescent="0.3">
      <c r="A756"/>
      <c r="B756" s="13"/>
      <c r="C756" s="13"/>
      <c r="D756" s="13"/>
      <c r="E756" s="13"/>
      <c r="F756" s="14"/>
      <c r="G756"/>
      <c r="H756"/>
      <c r="I756"/>
      <c r="J756"/>
      <c r="K756"/>
      <c r="L756"/>
      <c r="M756"/>
      <c r="N756"/>
      <c r="O756"/>
      <c r="P756"/>
      <c r="Q756"/>
      <c r="R756"/>
      <c r="S756"/>
      <c r="T756"/>
      <c r="U756"/>
    </row>
    <row r="757" spans="1:21" x14ac:dyDescent="0.3">
      <c r="A757"/>
      <c r="B757" s="13"/>
      <c r="C757" s="13"/>
      <c r="D757" s="13"/>
      <c r="E757" s="13"/>
      <c r="F757" s="14"/>
      <c r="G757"/>
      <c r="H757"/>
      <c r="I757"/>
      <c r="J757"/>
      <c r="K757"/>
      <c r="L757"/>
      <c r="M757"/>
      <c r="N757"/>
      <c r="O757"/>
      <c r="P757"/>
      <c r="Q757"/>
      <c r="R757"/>
      <c r="S757"/>
      <c r="T757"/>
      <c r="U757"/>
    </row>
    <row r="758" spans="1:21" x14ac:dyDescent="0.3">
      <c r="A758"/>
      <c r="B758" s="13"/>
      <c r="C758" s="13"/>
      <c r="D758" s="13"/>
      <c r="E758" s="13"/>
      <c r="F758" s="14"/>
      <c r="G758"/>
      <c r="H758"/>
      <c r="I758"/>
      <c r="J758"/>
      <c r="K758"/>
      <c r="L758"/>
      <c r="M758"/>
      <c r="N758"/>
      <c r="O758"/>
      <c r="P758"/>
      <c r="Q758"/>
      <c r="R758"/>
      <c r="S758"/>
      <c r="T758"/>
      <c r="U758"/>
    </row>
    <row r="759" spans="1:21" x14ac:dyDescent="0.3">
      <c r="A759"/>
      <c r="B759" s="13"/>
      <c r="C759" s="13"/>
      <c r="D759" s="13"/>
      <c r="E759" s="13"/>
      <c r="F759" s="14"/>
      <c r="G759"/>
      <c r="H759"/>
      <c r="I759"/>
      <c r="J759"/>
      <c r="K759"/>
      <c r="L759"/>
      <c r="M759"/>
      <c r="N759"/>
      <c r="O759"/>
      <c r="P759"/>
      <c r="Q759"/>
      <c r="R759"/>
      <c r="S759"/>
      <c r="T759"/>
      <c r="U759"/>
    </row>
    <row r="760" spans="1:21" x14ac:dyDescent="0.3">
      <c r="A760"/>
      <c r="B760" s="13"/>
      <c r="C760" s="13"/>
      <c r="D760" s="13"/>
      <c r="E760" s="13"/>
      <c r="F760" s="14"/>
      <c r="G760"/>
      <c r="H760"/>
      <c r="I760"/>
      <c r="J760"/>
      <c r="K760"/>
      <c r="L760"/>
      <c r="M760"/>
      <c r="N760"/>
      <c r="O760"/>
      <c r="P760"/>
      <c r="Q760"/>
      <c r="R760"/>
      <c r="S760"/>
      <c r="T760"/>
      <c r="U760"/>
    </row>
    <row r="761" spans="1:21" x14ac:dyDescent="0.3">
      <c r="A761"/>
      <c r="B761" s="13"/>
      <c r="C761" s="13"/>
      <c r="D761" s="13"/>
      <c r="E761" s="13"/>
      <c r="F761" s="14"/>
      <c r="G761"/>
      <c r="H761"/>
      <c r="I761"/>
      <c r="J761"/>
      <c r="K761"/>
      <c r="L761"/>
      <c r="M761"/>
      <c r="N761"/>
      <c r="O761"/>
      <c r="P761"/>
      <c r="Q761"/>
      <c r="R761"/>
      <c r="S761"/>
      <c r="T761"/>
      <c r="U761"/>
    </row>
    <row r="762" spans="1:21" x14ac:dyDescent="0.3">
      <c r="A762"/>
      <c r="B762" s="13"/>
      <c r="C762" s="13"/>
      <c r="D762" s="13"/>
      <c r="E762" s="13"/>
      <c r="F762" s="14"/>
      <c r="G762"/>
      <c r="H762"/>
      <c r="I762"/>
      <c r="J762"/>
      <c r="K762"/>
      <c r="L762"/>
      <c r="M762"/>
      <c r="N762"/>
      <c r="O762"/>
      <c r="P762"/>
      <c r="Q762"/>
      <c r="R762"/>
      <c r="S762"/>
      <c r="T762"/>
      <c r="U762"/>
    </row>
    <row r="763" spans="1:21" x14ac:dyDescent="0.3">
      <c r="A763"/>
      <c r="B763" s="13"/>
      <c r="C763" s="13"/>
      <c r="D763" s="13"/>
      <c r="E763" s="13"/>
      <c r="F763" s="14"/>
      <c r="G763"/>
      <c r="H763"/>
      <c r="I763"/>
      <c r="J763"/>
      <c r="K763"/>
      <c r="L763"/>
      <c r="M763"/>
      <c r="N763"/>
      <c r="O763"/>
      <c r="P763"/>
      <c r="Q763"/>
      <c r="R763"/>
      <c r="S763"/>
      <c r="T763"/>
      <c r="U763"/>
    </row>
    <row r="764" spans="1:21" x14ac:dyDescent="0.3">
      <c r="A764"/>
      <c r="B764" s="13"/>
      <c r="C764" s="13"/>
      <c r="D764" s="13"/>
      <c r="E764" s="13"/>
      <c r="F764" s="14"/>
      <c r="G764"/>
      <c r="H764"/>
      <c r="I764"/>
      <c r="J764"/>
      <c r="K764"/>
      <c r="L764"/>
      <c r="M764"/>
      <c r="N764"/>
      <c r="O764"/>
      <c r="P764"/>
      <c r="Q764"/>
      <c r="R764"/>
      <c r="S764"/>
      <c r="T764"/>
      <c r="U764"/>
    </row>
    <row r="765" spans="1:21" x14ac:dyDescent="0.3">
      <c r="A765"/>
      <c r="B765" s="13"/>
      <c r="C765" s="13"/>
      <c r="D765" s="13"/>
      <c r="E765" s="13"/>
      <c r="F765" s="14"/>
      <c r="G765"/>
      <c r="H765"/>
      <c r="I765"/>
      <c r="J765"/>
      <c r="K765"/>
      <c r="L765"/>
      <c r="M765"/>
      <c r="N765"/>
      <c r="O765"/>
      <c r="P765"/>
      <c r="Q765"/>
      <c r="R765"/>
      <c r="S765"/>
      <c r="T765"/>
      <c r="U765"/>
    </row>
    <row r="766" spans="1:21" x14ac:dyDescent="0.3">
      <c r="A766"/>
      <c r="B766" s="13"/>
      <c r="C766" s="13"/>
      <c r="D766" s="13"/>
      <c r="E766" s="13"/>
      <c r="F766" s="14"/>
      <c r="G766"/>
      <c r="H766"/>
      <c r="I766"/>
      <c r="J766"/>
      <c r="K766"/>
      <c r="L766"/>
      <c r="M766"/>
      <c r="N766"/>
      <c r="O766"/>
      <c r="P766"/>
      <c r="Q766"/>
      <c r="R766"/>
      <c r="S766"/>
      <c r="T766"/>
      <c r="U766"/>
    </row>
    <row r="767" spans="1:21" x14ac:dyDescent="0.3">
      <c r="A767"/>
      <c r="B767" s="13"/>
      <c r="C767" s="13"/>
      <c r="D767" s="13"/>
      <c r="E767" s="13"/>
      <c r="F767" s="14"/>
      <c r="G767"/>
      <c r="H767"/>
      <c r="I767"/>
      <c r="J767"/>
      <c r="K767"/>
      <c r="L767"/>
      <c r="M767"/>
      <c r="N767"/>
      <c r="O767"/>
      <c r="P767"/>
      <c r="Q767"/>
      <c r="R767"/>
      <c r="S767"/>
      <c r="T767"/>
      <c r="U767"/>
    </row>
    <row r="768" spans="1:21" x14ac:dyDescent="0.3">
      <c r="A768"/>
      <c r="B768" s="13"/>
      <c r="C768" s="13"/>
      <c r="D768" s="13"/>
      <c r="E768" s="13"/>
      <c r="F768" s="14"/>
      <c r="G768"/>
      <c r="H768"/>
      <c r="I768"/>
      <c r="J768"/>
      <c r="K768"/>
      <c r="L768"/>
      <c r="M768"/>
      <c r="N768"/>
      <c r="O768"/>
      <c r="P768"/>
      <c r="Q768"/>
      <c r="R768"/>
      <c r="S768"/>
      <c r="T768"/>
      <c r="U768"/>
    </row>
    <row r="769" spans="1:21" x14ac:dyDescent="0.3">
      <c r="A769"/>
      <c r="B769" s="13"/>
      <c r="C769" s="13"/>
      <c r="D769" s="13"/>
      <c r="E769" s="13"/>
      <c r="F769" s="14"/>
      <c r="G769"/>
      <c r="H769"/>
      <c r="I769"/>
      <c r="J769"/>
      <c r="K769"/>
      <c r="L769"/>
      <c r="M769"/>
      <c r="N769"/>
      <c r="O769"/>
      <c r="P769"/>
      <c r="Q769"/>
      <c r="R769"/>
      <c r="S769"/>
      <c r="T769"/>
      <c r="U769"/>
    </row>
    <row r="770" spans="1:21" x14ac:dyDescent="0.3">
      <c r="A770"/>
      <c r="B770" s="13"/>
      <c r="C770" s="13"/>
      <c r="D770" s="13"/>
      <c r="E770" s="13"/>
      <c r="F770" s="14"/>
      <c r="G770"/>
      <c r="H770"/>
      <c r="I770"/>
      <c r="J770"/>
      <c r="K770"/>
      <c r="L770"/>
      <c r="M770"/>
      <c r="N770"/>
      <c r="O770"/>
      <c r="P770"/>
      <c r="Q770"/>
      <c r="R770"/>
      <c r="S770"/>
      <c r="T770"/>
      <c r="U770"/>
    </row>
    <row r="771" spans="1:21" x14ac:dyDescent="0.3">
      <c r="A771"/>
      <c r="B771" s="13"/>
      <c r="C771" s="13"/>
      <c r="D771" s="13"/>
      <c r="E771" s="13"/>
      <c r="F771" s="14"/>
      <c r="G771"/>
      <c r="H771"/>
      <c r="I771"/>
      <c r="J771"/>
      <c r="K771"/>
      <c r="L771"/>
      <c r="M771"/>
      <c r="N771"/>
      <c r="O771"/>
      <c r="P771"/>
      <c r="Q771"/>
      <c r="R771"/>
      <c r="S771"/>
      <c r="T771"/>
      <c r="U771"/>
    </row>
    <row r="772" spans="1:21" x14ac:dyDescent="0.3">
      <c r="A772"/>
      <c r="B772" s="13"/>
      <c r="C772" s="13"/>
      <c r="D772" s="13"/>
      <c r="E772" s="13"/>
      <c r="F772" s="14"/>
      <c r="G772"/>
      <c r="H772"/>
      <c r="I772"/>
      <c r="J772"/>
      <c r="K772"/>
      <c r="L772"/>
      <c r="M772"/>
      <c r="N772"/>
      <c r="O772"/>
      <c r="P772"/>
      <c r="Q772"/>
      <c r="R772"/>
      <c r="S772"/>
      <c r="T772"/>
      <c r="U772"/>
    </row>
    <row r="773" spans="1:21" x14ac:dyDescent="0.3">
      <c r="A773"/>
      <c r="B773" s="13"/>
      <c r="C773" s="13"/>
      <c r="D773" s="13"/>
      <c r="E773" s="13"/>
      <c r="F773" s="14"/>
      <c r="G773"/>
      <c r="H773"/>
      <c r="I773"/>
      <c r="J773"/>
      <c r="K773"/>
      <c r="L773"/>
      <c r="M773"/>
      <c r="N773"/>
      <c r="O773"/>
      <c r="P773"/>
      <c r="Q773"/>
      <c r="R773"/>
      <c r="S773"/>
      <c r="T773"/>
      <c r="U773"/>
    </row>
    <row r="774" spans="1:21" x14ac:dyDescent="0.3">
      <c r="A774"/>
      <c r="B774" s="13"/>
      <c r="C774" s="13"/>
      <c r="D774" s="13"/>
      <c r="E774" s="13"/>
      <c r="F774" s="14"/>
      <c r="G774"/>
      <c r="H774"/>
      <c r="I774"/>
      <c r="J774"/>
      <c r="K774"/>
      <c r="L774"/>
      <c r="M774"/>
      <c r="N774"/>
      <c r="O774"/>
      <c r="P774"/>
      <c r="Q774"/>
      <c r="R774"/>
      <c r="S774"/>
      <c r="T774"/>
      <c r="U774"/>
    </row>
    <row r="775" spans="1:21" x14ac:dyDescent="0.3">
      <c r="A775"/>
      <c r="B775" s="13"/>
      <c r="C775" s="13"/>
      <c r="D775" s="13"/>
      <c r="E775" s="13"/>
      <c r="F775" s="14"/>
      <c r="G775"/>
      <c r="H775"/>
      <c r="I775"/>
      <c r="J775"/>
      <c r="K775"/>
      <c r="L775"/>
      <c r="M775"/>
      <c r="N775"/>
      <c r="O775"/>
      <c r="P775"/>
      <c r="Q775"/>
      <c r="R775"/>
      <c r="S775"/>
      <c r="T775"/>
      <c r="U775"/>
    </row>
    <row r="776" spans="1:21" x14ac:dyDescent="0.3">
      <c r="A776"/>
      <c r="B776" s="13"/>
      <c r="C776" s="13"/>
      <c r="D776" s="13"/>
      <c r="E776" s="13"/>
      <c r="F776" s="14"/>
      <c r="G776"/>
      <c r="H776"/>
      <c r="I776"/>
      <c r="J776"/>
      <c r="K776"/>
      <c r="L776"/>
      <c r="M776"/>
      <c r="N776"/>
      <c r="O776"/>
      <c r="P776"/>
      <c r="Q776"/>
      <c r="R776"/>
      <c r="S776"/>
      <c r="T776"/>
      <c r="U776"/>
    </row>
    <row r="777" spans="1:21" x14ac:dyDescent="0.3">
      <c r="A777"/>
      <c r="B777" s="13"/>
      <c r="C777" s="13"/>
      <c r="D777" s="13"/>
      <c r="E777" s="13"/>
      <c r="F777" s="14"/>
      <c r="G777"/>
      <c r="H777"/>
      <c r="I777"/>
      <c r="J777"/>
      <c r="K777"/>
      <c r="L777"/>
      <c r="M777"/>
      <c r="N777"/>
      <c r="O777"/>
      <c r="P777"/>
      <c r="Q777"/>
      <c r="R777"/>
      <c r="S777"/>
      <c r="T777"/>
      <c r="U777"/>
    </row>
    <row r="778" spans="1:21" x14ac:dyDescent="0.3">
      <c r="A778"/>
      <c r="B778" s="13"/>
      <c r="C778" s="13"/>
      <c r="D778" s="13"/>
      <c r="E778" s="13"/>
      <c r="F778" s="14"/>
      <c r="G778"/>
      <c r="H778"/>
      <c r="I778"/>
      <c r="J778"/>
      <c r="K778"/>
      <c r="L778"/>
      <c r="M778"/>
      <c r="N778"/>
      <c r="O778"/>
      <c r="P778"/>
      <c r="Q778"/>
      <c r="R778"/>
      <c r="S778"/>
      <c r="T778"/>
      <c r="U778"/>
    </row>
    <row r="779" spans="1:21" x14ac:dyDescent="0.3">
      <c r="A779"/>
      <c r="B779" s="13"/>
      <c r="C779" s="13"/>
      <c r="D779" s="13"/>
      <c r="E779" s="13"/>
      <c r="F779" s="14"/>
      <c r="G779"/>
      <c r="H779"/>
      <c r="I779"/>
      <c r="J779"/>
      <c r="K779"/>
      <c r="L779"/>
      <c r="M779"/>
      <c r="N779"/>
      <c r="O779"/>
      <c r="P779"/>
      <c r="Q779"/>
      <c r="R779"/>
      <c r="S779"/>
      <c r="T779"/>
      <c r="U779"/>
    </row>
    <row r="780" spans="1:21" x14ac:dyDescent="0.3">
      <c r="A780"/>
      <c r="B780" s="13"/>
      <c r="C780" s="13"/>
      <c r="D780" s="13"/>
      <c r="E780" s="13"/>
      <c r="F780" s="14"/>
      <c r="G780"/>
      <c r="H780"/>
      <c r="I780"/>
      <c r="J780"/>
      <c r="K780"/>
      <c r="L780"/>
      <c r="M780"/>
      <c r="N780"/>
      <c r="O780"/>
      <c r="P780"/>
      <c r="Q780"/>
      <c r="R780"/>
      <c r="S780"/>
      <c r="T780"/>
      <c r="U780"/>
    </row>
    <row r="781" spans="1:21" x14ac:dyDescent="0.3">
      <c r="A781"/>
      <c r="B781" s="13"/>
      <c r="C781" s="13"/>
      <c r="D781" s="13"/>
      <c r="E781" s="13"/>
      <c r="F781" s="14"/>
      <c r="G781"/>
      <c r="H781"/>
      <c r="I781"/>
      <c r="J781"/>
      <c r="K781"/>
      <c r="L781"/>
      <c r="M781"/>
      <c r="N781"/>
      <c r="O781"/>
      <c r="P781"/>
      <c r="Q781"/>
      <c r="R781"/>
      <c r="S781"/>
      <c r="T781"/>
      <c r="U781"/>
    </row>
    <row r="782" spans="1:21" x14ac:dyDescent="0.3">
      <c r="A782"/>
      <c r="B782" s="13"/>
      <c r="C782" s="13"/>
      <c r="D782" s="13"/>
      <c r="E782" s="13"/>
      <c r="F782" s="14"/>
      <c r="G782"/>
      <c r="H782"/>
      <c r="I782"/>
      <c r="J782"/>
      <c r="K782"/>
      <c r="L782"/>
      <c r="M782"/>
      <c r="N782"/>
      <c r="O782"/>
      <c r="P782"/>
      <c r="Q782"/>
      <c r="R782"/>
      <c r="S782"/>
      <c r="T782"/>
      <c r="U782"/>
    </row>
    <row r="783" spans="1:21" x14ac:dyDescent="0.3">
      <c r="A783"/>
      <c r="B783" s="13"/>
      <c r="C783" s="13"/>
      <c r="D783" s="13"/>
      <c r="E783" s="13"/>
      <c r="F783" s="14"/>
      <c r="G783"/>
      <c r="H783"/>
      <c r="I783"/>
      <c r="J783"/>
      <c r="K783"/>
      <c r="L783"/>
      <c r="M783"/>
      <c r="N783"/>
      <c r="O783"/>
      <c r="P783"/>
      <c r="Q783"/>
      <c r="R783"/>
      <c r="S783"/>
      <c r="T783"/>
      <c r="U783"/>
    </row>
    <row r="784" spans="1:21" x14ac:dyDescent="0.3">
      <c r="A784"/>
      <c r="B784" s="13"/>
      <c r="C784" s="13"/>
      <c r="D784" s="13"/>
      <c r="E784" s="13"/>
      <c r="F784" s="14"/>
      <c r="G784"/>
      <c r="H784"/>
      <c r="I784"/>
      <c r="J784"/>
      <c r="K784"/>
      <c r="L784"/>
      <c r="M784"/>
      <c r="N784"/>
      <c r="O784"/>
      <c r="P784"/>
      <c r="Q784"/>
      <c r="R784"/>
      <c r="S784"/>
      <c r="T784"/>
      <c r="U784"/>
    </row>
    <row r="785" spans="1:21" x14ac:dyDescent="0.3">
      <c r="A785"/>
      <c r="B785" s="13"/>
      <c r="C785" s="13"/>
      <c r="D785" s="13"/>
      <c r="E785" s="13"/>
      <c r="F785" s="14"/>
      <c r="G785"/>
      <c r="H785"/>
      <c r="I785"/>
      <c r="J785"/>
      <c r="K785"/>
      <c r="L785"/>
      <c r="M785"/>
      <c r="N785"/>
      <c r="O785"/>
      <c r="P785"/>
      <c r="Q785"/>
      <c r="R785"/>
      <c r="S785"/>
      <c r="T785"/>
      <c r="U785"/>
    </row>
    <row r="786" spans="1:21" x14ac:dyDescent="0.3">
      <c r="A786"/>
      <c r="B786" s="13"/>
      <c r="C786" s="13"/>
      <c r="D786" s="13"/>
      <c r="E786" s="13"/>
      <c r="F786" s="14"/>
      <c r="G786"/>
      <c r="H786"/>
      <c r="I786"/>
      <c r="J786"/>
      <c r="K786"/>
      <c r="L786"/>
      <c r="M786"/>
      <c r="N786"/>
      <c r="O786"/>
      <c r="P786"/>
      <c r="Q786"/>
      <c r="R786"/>
      <c r="S786"/>
      <c r="T786"/>
      <c r="U786"/>
    </row>
    <row r="787" spans="1:21" x14ac:dyDescent="0.3">
      <c r="A787"/>
      <c r="B787" s="13"/>
      <c r="C787" s="13"/>
      <c r="D787" s="13"/>
      <c r="E787" s="13"/>
      <c r="F787" s="14"/>
      <c r="G787"/>
      <c r="H787"/>
      <c r="I787"/>
      <c r="J787"/>
      <c r="K787"/>
      <c r="L787"/>
      <c r="M787"/>
      <c r="N787"/>
      <c r="O787"/>
      <c r="P787"/>
      <c r="Q787"/>
      <c r="R787"/>
      <c r="S787"/>
      <c r="T787"/>
      <c r="U787"/>
    </row>
    <row r="788" spans="1:21" x14ac:dyDescent="0.3">
      <c r="A788"/>
      <c r="B788" s="13"/>
      <c r="C788" s="13"/>
      <c r="D788" s="13"/>
      <c r="E788" s="13"/>
      <c r="F788" s="14"/>
      <c r="G788"/>
      <c r="H788"/>
      <c r="I788"/>
      <c r="J788"/>
      <c r="K788"/>
      <c r="L788"/>
      <c r="M788"/>
      <c r="N788"/>
      <c r="O788"/>
      <c r="P788"/>
      <c r="Q788"/>
      <c r="R788"/>
      <c r="S788"/>
      <c r="T788"/>
      <c r="U788"/>
    </row>
    <row r="789" spans="1:21" x14ac:dyDescent="0.3">
      <c r="A789"/>
      <c r="B789" s="13"/>
      <c r="C789" s="13"/>
      <c r="D789" s="13"/>
      <c r="E789" s="13"/>
      <c r="F789" s="14"/>
      <c r="G789"/>
      <c r="H789"/>
      <c r="I789"/>
      <c r="J789"/>
      <c r="K789"/>
      <c r="L789"/>
      <c r="M789"/>
      <c r="N789"/>
      <c r="O789"/>
      <c r="P789"/>
      <c r="Q789"/>
      <c r="R789"/>
      <c r="S789"/>
      <c r="T789"/>
      <c r="U789"/>
    </row>
    <row r="790" spans="1:21" x14ac:dyDescent="0.3">
      <c r="A790"/>
      <c r="B790" s="13"/>
      <c r="C790" s="13"/>
      <c r="D790" s="13"/>
      <c r="E790" s="13"/>
      <c r="F790" s="14"/>
      <c r="G790"/>
      <c r="H790"/>
      <c r="I790"/>
      <c r="J790"/>
      <c r="K790"/>
      <c r="L790"/>
      <c r="M790"/>
      <c r="N790"/>
      <c r="O790"/>
      <c r="P790"/>
      <c r="Q790"/>
      <c r="R790"/>
      <c r="S790"/>
      <c r="T790"/>
      <c r="U790"/>
    </row>
    <row r="791" spans="1:21" x14ac:dyDescent="0.3">
      <c r="A791"/>
      <c r="B791" s="13"/>
      <c r="C791" s="13"/>
      <c r="D791" s="13"/>
      <c r="E791" s="13"/>
      <c r="F791" s="14"/>
      <c r="G791"/>
      <c r="H791"/>
      <c r="I791"/>
      <c r="J791"/>
      <c r="K791"/>
      <c r="L791"/>
      <c r="M791"/>
      <c r="N791"/>
      <c r="O791"/>
      <c r="P791"/>
      <c r="Q791"/>
      <c r="R791"/>
      <c r="S791"/>
      <c r="T791"/>
      <c r="U791"/>
    </row>
    <row r="792" spans="1:21" x14ac:dyDescent="0.3">
      <c r="A792"/>
      <c r="B792" s="13"/>
      <c r="C792" s="13"/>
      <c r="D792" s="13"/>
      <c r="E792" s="13"/>
      <c r="F792" s="14"/>
      <c r="G792"/>
      <c r="H792"/>
      <c r="I792"/>
      <c r="J792"/>
      <c r="K792"/>
      <c r="L792"/>
      <c r="M792"/>
      <c r="N792"/>
      <c r="O792"/>
      <c r="P792"/>
      <c r="Q792"/>
      <c r="R792"/>
      <c r="S792"/>
      <c r="T792"/>
      <c r="U792"/>
    </row>
    <row r="793" spans="1:21" x14ac:dyDescent="0.3">
      <c r="A793"/>
      <c r="B793" s="13"/>
      <c r="C793" s="13"/>
      <c r="D793" s="13"/>
      <c r="E793" s="13"/>
      <c r="F793" s="14"/>
      <c r="G793"/>
      <c r="H793"/>
      <c r="I793"/>
      <c r="J793"/>
      <c r="K793"/>
      <c r="L793"/>
      <c r="M793"/>
      <c r="N793"/>
      <c r="O793"/>
      <c r="P793"/>
      <c r="Q793"/>
      <c r="R793"/>
      <c r="S793"/>
      <c r="T793"/>
      <c r="U793"/>
    </row>
    <row r="794" spans="1:21" x14ac:dyDescent="0.3">
      <c r="A794"/>
      <c r="B794" s="13"/>
      <c r="C794" s="13"/>
      <c r="D794" s="13"/>
      <c r="E794" s="13"/>
      <c r="F794" s="14"/>
      <c r="G794"/>
      <c r="H794"/>
      <c r="I794"/>
      <c r="J794"/>
      <c r="K794"/>
      <c r="L794"/>
      <c r="M794"/>
      <c r="N794"/>
      <c r="O794"/>
      <c r="P794"/>
      <c r="Q794"/>
      <c r="R794"/>
      <c r="S794"/>
      <c r="T794"/>
      <c r="U794"/>
    </row>
    <row r="795" spans="1:21" x14ac:dyDescent="0.3">
      <c r="A795"/>
      <c r="B795" s="13"/>
      <c r="C795" s="13"/>
      <c r="D795" s="13"/>
      <c r="E795" s="13"/>
      <c r="F795" s="14"/>
      <c r="G795"/>
      <c r="H795"/>
      <c r="I795"/>
      <c r="J795"/>
      <c r="K795"/>
      <c r="L795"/>
      <c r="M795"/>
      <c r="N795"/>
      <c r="O795"/>
      <c r="P795"/>
      <c r="Q795"/>
      <c r="R795"/>
      <c r="S795"/>
      <c r="T795"/>
      <c r="U795"/>
    </row>
    <row r="796" spans="1:21" x14ac:dyDescent="0.3">
      <c r="A796"/>
      <c r="B796" s="13"/>
      <c r="C796" s="13"/>
      <c r="D796" s="13"/>
      <c r="E796" s="13"/>
      <c r="F796" s="14"/>
      <c r="G796"/>
      <c r="H796"/>
      <c r="I796"/>
      <c r="J796"/>
      <c r="K796"/>
      <c r="L796"/>
      <c r="M796"/>
      <c r="N796"/>
      <c r="O796"/>
      <c r="P796"/>
      <c r="Q796"/>
      <c r="R796"/>
      <c r="S796"/>
      <c r="T796"/>
      <c r="U796"/>
    </row>
    <row r="797" spans="1:21" x14ac:dyDescent="0.3">
      <c r="A797"/>
      <c r="B797" s="13"/>
      <c r="C797" s="13"/>
      <c r="D797" s="13"/>
      <c r="E797" s="13"/>
      <c r="F797" s="14"/>
      <c r="G797"/>
      <c r="H797"/>
      <c r="I797"/>
      <c r="J797"/>
      <c r="K797"/>
      <c r="L797"/>
      <c r="M797"/>
      <c r="N797"/>
      <c r="O797"/>
      <c r="P797"/>
      <c r="Q797"/>
      <c r="R797"/>
      <c r="S797"/>
      <c r="T797"/>
      <c r="U797"/>
    </row>
    <row r="798" spans="1:21" x14ac:dyDescent="0.3">
      <c r="A798"/>
      <c r="B798" s="13"/>
      <c r="C798" s="13"/>
      <c r="D798" s="13"/>
      <c r="E798" s="13"/>
      <c r="F798" s="14"/>
      <c r="G798"/>
      <c r="H798"/>
      <c r="I798"/>
      <c r="J798"/>
      <c r="K798"/>
      <c r="L798"/>
      <c r="M798"/>
      <c r="N798"/>
      <c r="O798"/>
      <c r="P798"/>
      <c r="Q798"/>
      <c r="R798"/>
      <c r="S798"/>
      <c r="T798"/>
      <c r="U798"/>
    </row>
    <row r="799" spans="1:21" x14ac:dyDescent="0.3">
      <c r="A799"/>
      <c r="B799" s="13"/>
      <c r="C799" s="13"/>
      <c r="D799" s="13"/>
      <c r="E799" s="13"/>
      <c r="F799" s="14"/>
      <c r="G799"/>
      <c r="H799"/>
      <c r="I799"/>
      <c r="J799"/>
      <c r="K799"/>
      <c r="L799"/>
      <c r="M799"/>
      <c r="N799"/>
      <c r="O799"/>
      <c r="P799"/>
      <c r="Q799"/>
      <c r="R799"/>
      <c r="S799"/>
      <c r="T799"/>
      <c r="U799"/>
    </row>
    <row r="800" spans="1:21" x14ac:dyDescent="0.3">
      <c r="A800"/>
      <c r="B800" s="13"/>
      <c r="C800" s="13"/>
      <c r="D800" s="13"/>
      <c r="E800" s="13"/>
      <c r="F800" s="14"/>
      <c r="G800"/>
      <c r="H800"/>
      <c r="I800"/>
      <c r="J800"/>
      <c r="K800"/>
      <c r="L800"/>
      <c r="M800"/>
      <c r="N800"/>
      <c r="O800"/>
      <c r="P800"/>
      <c r="Q800"/>
      <c r="R800"/>
      <c r="S800"/>
      <c r="T800"/>
      <c r="U800"/>
    </row>
    <row r="801" spans="1:21" x14ac:dyDescent="0.3">
      <c r="A801"/>
      <c r="B801" s="13"/>
      <c r="C801" s="13"/>
      <c r="D801" s="13"/>
      <c r="E801" s="13"/>
      <c r="F801" s="14"/>
      <c r="G801"/>
      <c r="H801"/>
      <c r="I801"/>
      <c r="J801"/>
      <c r="K801"/>
      <c r="L801"/>
      <c r="M801"/>
      <c r="N801"/>
      <c r="O801"/>
      <c r="P801"/>
      <c r="Q801"/>
      <c r="R801"/>
      <c r="S801"/>
      <c r="T801"/>
      <c r="U801"/>
    </row>
    <row r="802" spans="1:21" x14ac:dyDescent="0.3">
      <c r="A802"/>
      <c r="B802" s="13"/>
      <c r="C802" s="13"/>
      <c r="D802" s="13"/>
      <c r="E802" s="13"/>
      <c r="F802" s="14"/>
      <c r="G802"/>
      <c r="H802"/>
      <c r="I802"/>
      <c r="J802"/>
      <c r="K802"/>
      <c r="L802"/>
      <c r="M802"/>
      <c r="N802"/>
      <c r="O802"/>
      <c r="P802"/>
      <c r="Q802"/>
      <c r="R802"/>
      <c r="S802"/>
      <c r="T802"/>
      <c r="U802"/>
    </row>
    <row r="803" spans="1:21" x14ac:dyDescent="0.3">
      <c r="A803"/>
      <c r="B803" s="13"/>
      <c r="C803" s="13"/>
      <c r="D803" s="13"/>
      <c r="E803" s="13"/>
      <c r="F803" s="14"/>
      <c r="G803"/>
      <c r="H803"/>
      <c r="I803"/>
      <c r="J803"/>
      <c r="K803"/>
      <c r="L803"/>
      <c r="M803"/>
      <c r="N803"/>
      <c r="O803"/>
      <c r="P803"/>
      <c r="Q803"/>
      <c r="R803"/>
      <c r="S803"/>
      <c r="T803"/>
      <c r="U803"/>
    </row>
    <row r="804" spans="1:21" x14ac:dyDescent="0.3">
      <c r="A804"/>
      <c r="B804" s="13"/>
      <c r="C804" s="13"/>
      <c r="D804" s="13"/>
      <c r="E804" s="13"/>
      <c r="F804" s="14"/>
      <c r="G804"/>
      <c r="H804"/>
      <c r="I804"/>
      <c r="J804"/>
      <c r="K804"/>
      <c r="L804"/>
      <c r="M804"/>
      <c r="N804"/>
      <c r="O804"/>
      <c r="P804"/>
      <c r="Q804"/>
      <c r="R804"/>
      <c r="S804"/>
      <c r="T804"/>
      <c r="U804"/>
    </row>
    <row r="805" spans="1:21" x14ac:dyDescent="0.3">
      <c r="A805"/>
      <c r="B805" s="13"/>
      <c r="C805" s="13"/>
      <c r="D805" s="13"/>
      <c r="E805" s="13"/>
      <c r="F805" s="14"/>
      <c r="G805"/>
      <c r="H805"/>
      <c r="I805"/>
      <c r="J805"/>
      <c r="K805"/>
      <c r="L805"/>
      <c r="M805"/>
      <c r="N805"/>
      <c r="O805"/>
      <c r="P805"/>
      <c r="Q805"/>
      <c r="R805"/>
      <c r="S805"/>
      <c r="T805"/>
      <c r="U805"/>
    </row>
    <row r="806" spans="1:21" x14ac:dyDescent="0.3">
      <c r="A806"/>
      <c r="B806" s="13"/>
      <c r="C806" s="13"/>
      <c r="D806" s="13"/>
      <c r="E806" s="13"/>
      <c r="F806" s="14"/>
      <c r="G806"/>
      <c r="H806"/>
      <c r="I806"/>
      <c r="J806"/>
      <c r="K806"/>
      <c r="L806"/>
      <c r="M806"/>
      <c r="N806"/>
      <c r="O806"/>
      <c r="P806"/>
      <c r="Q806"/>
      <c r="R806"/>
      <c r="S806"/>
      <c r="T806"/>
      <c r="U806"/>
    </row>
    <row r="807" spans="1:21" x14ac:dyDescent="0.3">
      <c r="A807"/>
      <c r="B807" s="13"/>
      <c r="C807" s="13"/>
      <c r="D807" s="13"/>
      <c r="E807" s="13"/>
      <c r="F807" s="14"/>
      <c r="G807"/>
      <c r="H807"/>
      <c r="I807"/>
      <c r="J807"/>
      <c r="K807"/>
      <c r="L807"/>
      <c r="M807"/>
      <c r="N807"/>
      <c r="O807"/>
      <c r="P807"/>
      <c r="Q807"/>
      <c r="R807"/>
      <c r="S807"/>
      <c r="T807"/>
      <c r="U807"/>
    </row>
    <row r="808" spans="1:21" x14ac:dyDescent="0.3">
      <c r="A808"/>
      <c r="B808" s="13"/>
      <c r="C808" s="13"/>
      <c r="D808" s="13"/>
      <c r="E808" s="13"/>
      <c r="F808" s="14"/>
      <c r="G808"/>
      <c r="H808"/>
      <c r="I808"/>
      <c r="J808"/>
      <c r="K808"/>
      <c r="L808"/>
      <c r="M808"/>
      <c r="N808"/>
      <c r="O808"/>
      <c r="P808"/>
      <c r="Q808"/>
      <c r="R808"/>
      <c r="S808"/>
      <c r="T808"/>
      <c r="U808"/>
    </row>
    <row r="809" spans="1:21" x14ac:dyDescent="0.3">
      <c r="A809"/>
      <c r="B809" s="13"/>
      <c r="C809" s="13"/>
      <c r="D809" s="13"/>
      <c r="E809" s="13"/>
      <c r="F809" s="14"/>
      <c r="G809"/>
      <c r="H809"/>
      <c r="I809"/>
      <c r="J809"/>
      <c r="K809"/>
      <c r="L809"/>
      <c r="M809"/>
      <c r="N809"/>
      <c r="O809"/>
      <c r="P809"/>
      <c r="Q809"/>
      <c r="R809"/>
      <c r="S809"/>
      <c r="T809"/>
      <c r="U809"/>
    </row>
    <row r="810" spans="1:21" x14ac:dyDescent="0.3">
      <c r="A810"/>
      <c r="B810" s="13"/>
      <c r="C810" s="13"/>
      <c r="D810" s="13"/>
      <c r="E810" s="13"/>
      <c r="F810" s="14"/>
      <c r="G810"/>
      <c r="H810"/>
      <c r="I810"/>
      <c r="J810"/>
      <c r="K810"/>
      <c r="L810"/>
      <c r="M810"/>
      <c r="N810"/>
      <c r="O810"/>
      <c r="P810"/>
      <c r="Q810"/>
      <c r="R810"/>
      <c r="S810"/>
      <c r="T810"/>
      <c r="U810"/>
    </row>
    <row r="811" spans="1:21" x14ac:dyDescent="0.3">
      <c r="A811"/>
      <c r="B811" s="13"/>
      <c r="C811" s="13"/>
      <c r="D811" s="13"/>
      <c r="E811" s="13"/>
      <c r="F811" s="14"/>
      <c r="G811"/>
      <c r="H811"/>
      <c r="I811"/>
      <c r="J811"/>
      <c r="K811"/>
      <c r="L811"/>
      <c r="M811"/>
      <c r="N811"/>
      <c r="O811"/>
      <c r="P811"/>
      <c r="Q811"/>
      <c r="R811"/>
      <c r="S811"/>
      <c r="T811"/>
      <c r="U811"/>
    </row>
    <row r="812" spans="1:21" x14ac:dyDescent="0.3">
      <c r="A812"/>
      <c r="B812" s="13"/>
      <c r="C812" s="13"/>
      <c r="D812" s="13"/>
      <c r="E812" s="13"/>
      <c r="F812" s="14"/>
      <c r="G812"/>
      <c r="H812"/>
      <c r="I812"/>
      <c r="J812"/>
      <c r="K812"/>
      <c r="L812"/>
      <c r="M812"/>
      <c r="N812"/>
      <c r="O812"/>
      <c r="P812"/>
      <c r="Q812"/>
      <c r="R812"/>
      <c r="S812"/>
      <c r="T812"/>
      <c r="U812"/>
    </row>
    <row r="813" spans="1:21" x14ac:dyDescent="0.3">
      <c r="A813"/>
      <c r="B813" s="13"/>
      <c r="C813" s="13"/>
      <c r="D813" s="13"/>
      <c r="E813" s="13"/>
      <c r="F813" s="14"/>
      <c r="G813"/>
      <c r="H813"/>
      <c r="I813"/>
      <c r="J813"/>
      <c r="K813"/>
      <c r="L813"/>
      <c r="M813"/>
      <c r="N813"/>
      <c r="O813"/>
      <c r="P813"/>
      <c r="Q813"/>
      <c r="R813"/>
      <c r="S813"/>
      <c r="T813"/>
      <c r="U813"/>
    </row>
    <row r="814" spans="1:21" x14ac:dyDescent="0.3">
      <c r="A814"/>
      <c r="B814" s="13"/>
      <c r="C814" s="13"/>
      <c r="D814" s="13"/>
      <c r="E814" s="13"/>
      <c r="F814" s="14"/>
      <c r="G814"/>
      <c r="H814"/>
      <c r="I814"/>
      <c r="J814"/>
      <c r="K814"/>
      <c r="L814"/>
      <c r="M814"/>
      <c r="N814"/>
      <c r="O814"/>
      <c r="P814"/>
      <c r="Q814"/>
      <c r="R814"/>
      <c r="S814"/>
      <c r="T814"/>
      <c r="U814"/>
    </row>
    <row r="815" spans="1:21" x14ac:dyDescent="0.3">
      <c r="A815"/>
      <c r="B815" s="13"/>
      <c r="C815" s="13"/>
      <c r="D815" s="13"/>
      <c r="E815" s="13"/>
      <c r="F815" s="14"/>
      <c r="G815"/>
      <c r="H815"/>
      <c r="I815"/>
      <c r="J815"/>
      <c r="K815"/>
      <c r="L815"/>
      <c r="M815"/>
      <c r="N815"/>
      <c r="O815"/>
      <c r="P815"/>
      <c r="Q815"/>
      <c r="R815"/>
      <c r="S815"/>
      <c r="T815"/>
      <c r="U815"/>
    </row>
  </sheetData>
  <sortState xmlns:xlrd2="http://schemas.microsoft.com/office/spreadsheetml/2017/richdata2" ref="B2:W940">
    <sortCondition ref="B2:B940"/>
  </sortState>
  <printOptions gridLines="1"/>
  <pageMargins left="0.5" right="0.5" top="0.5" bottom="0.5" header="0.3" footer="0.3"/>
  <pageSetup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iscipline xmlns="f4ae0d43-abbd-483b-924b-d3d78d4f587d" xsi:nil="true"/>
    <DocSubType xmlns="f4ae0d43-abbd-483b-924b-d3d78d4f587d" xsi:nil="true"/>
    <Archieved xmlns="f4ae0d43-abbd-483b-924b-d3d78d4f587d">false</Archieved>
    <FY xmlns="f4ae0d43-abbd-483b-924b-d3d78d4f587d">2018-19</FY>
    <DocType xmlns="f4ae0d43-abbd-483b-924b-d3d78d4f587d">Curriculum Forms Spring 2019</DocType>
    <DocDate xmlns="f4ae0d43-abbd-483b-924b-d3d78d4f587d" xsi:nil="true"/>
    <_dlc_DocId xmlns="97e1c96d-d9ef-4b78-812a-4e6649d58f29">AFKEFYPYYUPP-219-508</_dlc_DocId>
    <_dlc_DocIdUrl xmlns="97e1c96d-d9ef-4b78-812a-4e6649d58f29">
      <Url>http://effectiveness.lacitycollege.edu/senate/curriculum/_layouts/DocIdRedir.aspx?ID=AFKEFYPYYUPP-219-508</Url>
      <Description>AFKEFYPYYUPP-219-508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C032779984FEE478E8896122DA02AF1" ma:contentTypeVersion="6" ma:contentTypeDescription="Create a new document." ma:contentTypeScope="" ma:versionID="e027268187df2010f44a77055a919b93">
  <xsd:schema xmlns:xsd="http://www.w3.org/2001/XMLSchema" xmlns:xs="http://www.w3.org/2001/XMLSchema" xmlns:p="http://schemas.microsoft.com/office/2006/metadata/properties" xmlns:ns2="f4ae0d43-abbd-483b-924b-d3d78d4f587d" xmlns:ns3="97e1c96d-d9ef-4b78-812a-4e6649d58f29" targetNamespace="http://schemas.microsoft.com/office/2006/metadata/properties" ma:root="true" ma:fieldsID="1798c7114d9dea9bd5871613d58b99ef" ns2:_="" ns3:_="">
    <xsd:import namespace="f4ae0d43-abbd-483b-924b-d3d78d4f587d"/>
    <xsd:import namespace="97e1c96d-d9ef-4b78-812a-4e6649d58f29"/>
    <xsd:element name="properties">
      <xsd:complexType>
        <xsd:sequence>
          <xsd:element name="documentManagement">
            <xsd:complexType>
              <xsd:all>
                <xsd:element ref="ns2:DocType" minOccurs="0"/>
                <xsd:element ref="ns2:DocDate" minOccurs="0"/>
                <xsd:element ref="ns2:FY" minOccurs="0"/>
                <xsd:element ref="ns3:_dlc_DocId" minOccurs="0"/>
                <xsd:element ref="ns3:_dlc_DocIdUrl" minOccurs="0"/>
                <xsd:element ref="ns3:_dlc_DocIdPersistId" minOccurs="0"/>
                <xsd:element ref="ns2:Archieved" minOccurs="0"/>
                <xsd:element ref="ns2:Discipline" minOccurs="0"/>
                <xsd:element ref="ns2:DocSub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ae0d43-abbd-483b-924b-d3d78d4f587d" elementFormDefault="qualified">
    <xsd:import namespace="http://schemas.microsoft.com/office/2006/documentManagement/types"/>
    <xsd:import namespace="http://schemas.microsoft.com/office/infopath/2007/PartnerControls"/>
    <xsd:element name="DocType" ma:index="8" nillable="true" ma:displayName="DocType" ma:description="Document Type" ma:format="Dropdown" ma:internalName="DocType">
      <xsd:simpleType>
        <xsd:union memberTypes="dms:Text">
          <xsd:simpleType>
            <xsd:restriction base="dms:Choice">
              <xsd:enumeration value="Memorandum"/>
              <xsd:enumeration value="Award Taskforce"/>
              <xsd:enumeration value="Curriculum Handbook Sections"/>
              <xsd:enumeration value="Module 4 reports"/>
              <xsd:enumeration value="TMC"/>
              <xsd:enumeration value="APPROVAL LETTER"/>
              <xsd:enumeration value="NARRATIVE"/>
            </xsd:restriction>
          </xsd:simpleType>
        </xsd:union>
      </xsd:simpleType>
    </xsd:element>
    <xsd:element name="DocDate" ma:index="9" nillable="true" ma:displayName="DocDate" ma:format="DateOnly" ma:internalName="DocDate">
      <xsd:simpleType>
        <xsd:restriction base="dms:DateTime"/>
      </xsd:simpleType>
    </xsd:element>
    <xsd:element name="FY" ma:index="10" nillable="true" ma:displayName="FY" ma:format="Dropdown" ma:internalName="FY">
      <xsd:simpleType>
        <xsd:restriction base="dms:Choice">
          <xsd:enumeration value="2019-20"/>
          <xsd:enumeration value="2018-19"/>
          <xsd:enumeration value="2017-18"/>
          <xsd:enumeration value="2016-17"/>
          <xsd:enumeration value="2015-16"/>
          <xsd:enumeration value="2014-15"/>
          <xsd:enumeration value="2013-14"/>
        </xsd:restriction>
      </xsd:simpleType>
    </xsd:element>
    <xsd:element name="Archieved" ma:index="14" nillable="true" ma:displayName="Archieved" ma:default="0" ma:internalName="Archieved">
      <xsd:simpleType>
        <xsd:restriction base="dms:Boolean"/>
      </xsd:simpleType>
    </xsd:element>
    <xsd:element name="Discipline" ma:index="15" nillable="true" ma:displayName="Discipline" ma:format="Dropdown" ma:internalName="Discipline">
      <xsd:simpleType>
        <xsd:union memberTypes="dms:Text">
          <xsd:simpleType>
            <xsd:restriction base="dms:Choice">
              <xsd:enumeration value="Accounting"/>
              <xsd:enumeration value="Administration of Justice"/>
              <xsd:enumeration value="African American Studies"/>
              <xsd:enumeration value="American Sign Language"/>
              <xsd:enumeration value="Anatomy"/>
              <xsd:enumeration value="Anthropology"/>
              <xsd:enumeration value="Applied Photography"/>
              <xsd:enumeration value="Arabic"/>
              <xsd:enumeration value="Architecture"/>
              <xsd:enumeration value="Armenian"/>
              <xsd:enumeration value="Art"/>
              <xsd:enumeration value="Astronomy"/>
              <xsd:enumeration value="Basic Skills"/>
              <xsd:enumeration value="Biology"/>
              <xsd:enumeration value="Business"/>
              <xsd:enumeration value="Chemistry"/>
              <xsd:enumeration value="Chicano Studies"/>
              <xsd:enumeration value="Child Development"/>
              <xsd:enumeration value="Chinese"/>
              <xsd:enumeration value="Cinema"/>
              <xsd:enumeration value="Computer Applications Office Technologies"/>
              <xsd:enumeration value="Computer Science-Information Technology"/>
              <xsd:enumeration value="Computer Technology"/>
              <xsd:enumeration value="Cooperative Education"/>
              <xsd:enumeration value="Corrections"/>
              <xsd:enumeration value="Dance"/>
              <xsd:enumeration value="Dance Activities"/>
              <xsd:enumeration value="Dance Specialty"/>
              <xsd:enumeration value="Dance Studies"/>
              <xsd:enumeration value="Dance Techniques"/>
              <xsd:enumeration value="Dental Technology"/>
              <xsd:enumeration value="E.S.L."/>
              <xsd:enumeration value="Earth Sciences"/>
              <xsd:enumeration value="Economics"/>
              <xsd:enumeration value="Electronics"/>
              <xsd:enumeration value="Engineering, Electrical"/>
              <xsd:enumeration value="Engineering, General"/>
              <xsd:enumeration value="English"/>
              <xsd:enumeration value="English Literacy &amp; Civics"/>
              <xsd:enumeration value="Environmental Design"/>
              <xsd:enumeration value="ESL"/>
              <xsd:enumeration value="ESL Non-Credit"/>
              <xsd:enumeration value="Family &amp; Consumer Studies"/>
              <xsd:enumeration value="Finance"/>
              <xsd:enumeration value="French"/>
              <xsd:enumeration value="Geography"/>
              <xsd:enumeration value="Geology"/>
              <xsd:enumeration value="Health"/>
              <xsd:enumeration value="History"/>
              <xsd:enumeration value="Humanities"/>
              <xsd:enumeration value="International Business"/>
              <xsd:enumeration value="Italian"/>
              <xsd:enumeration value="Japanese"/>
              <xsd:enumeration value="Journalism"/>
              <xsd:enumeration value="Korean"/>
              <xsd:enumeration value="Law"/>
              <xsd:enumeration value="Learning Skills"/>
              <xsd:enumeration value="Library Science"/>
              <xsd:enumeration value="Linguistics"/>
              <xsd:enumeration value="Management"/>
              <xsd:enumeration value="Marketing"/>
              <xsd:enumeration value="Math"/>
              <xsd:enumeration value="Meteorology"/>
              <xsd:enumeration value="Microbiology"/>
              <xsd:enumeration value="Music"/>
              <xsd:enumeration value="Oceanography"/>
              <xsd:enumeration value="Personal Development"/>
              <xsd:enumeration value="Philosophy"/>
              <xsd:enumeration value="Physical Education"/>
              <xsd:enumeration value="Physical Science"/>
              <xsd:enumeration value="Physics"/>
              <xsd:enumeration value="Physiology"/>
              <xsd:enumeration value="Political Science"/>
              <xsd:enumeration value="Psychology"/>
              <xsd:enumeration value="Radiologic Technology"/>
              <xsd:enumeration value="Real Estate"/>
              <xsd:enumeration value="Registered, Nursing"/>
              <xsd:enumeration value="Russian"/>
              <xsd:enumeration value="Sociology"/>
              <xsd:enumeration value="Spanish"/>
              <xsd:enumeration value="Speech"/>
              <xsd:enumeration value="Supervision"/>
              <xsd:enumeration value="Theater"/>
              <xsd:enumeration value="TV"/>
              <xsd:enumeration value="Vocational Education"/>
            </xsd:restriction>
          </xsd:simpleType>
        </xsd:union>
      </xsd:simpleType>
    </xsd:element>
    <xsd:element name="DocSubType" ma:index="16" nillable="true" ma:displayName="DocSubType" ma:internalName="DocSubTyp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e1c96d-d9ef-4b78-812a-4e6649d58f29"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D596BD-AB2D-45A8-BEF4-2BB91D4BED5F}">
  <ds:schemaRefs>
    <ds:schemaRef ds:uri="http://schemas.microsoft.com/sharepoint/events"/>
  </ds:schemaRefs>
</ds:datastoreItem>
</file>

<file path=customXml/itemProps2.xml><?xml version="1.0" encoding="utf-8"?>
<ds:datastoreItem xmlns:ds="http://schemas.openxmlformats.org/officeDocument/2006/customXml" ds:itemID="{67924C53-6DD7-49D3-8B49-377FC2D4FB27}">
  <ds:schemaRefs>
    <ds:schemaRef ds:uri="http://schemas.microsoft.com/office/2006/metadata/properties"/>
    <ds:schemaRef ds:uri="http://schemas.microsoft.com/office/infopath/2007/PartnerControls"/>
    <ds:schemaRef ds:uri="f4ae0d43-abbd-483b-924b-d3d78d4f587d"/>
    <ds:schemaRef ds:uri="97e1c96d-d9ef-4b78-812a-4e6649d58f29"/>
  </ds:schemaRefs>
</ds:datastoreItem>
</file>

<file path=customXml/itemProps3.xml><?xml version="1.0" encoding="utf-8"?>
<ds:datastoreItem xmlns:ds="http://schemas.openxmlformats.org/officeDocument/2006/customXml" ds:itemID="{1356F090-6F88-417E-89FF-4B49254DF65B}">
  <ds:schemaRefs>
    <ds:schemaRef ds:uri="http://schemas.microsoft.com/sharepoint/v3/contenttype/forms"/>
  </ds:schemaRefs>
</ds:datastoreItem>
</file>

<file path=customXml/itemProps4.xml><?xml version="1.0" encoding="utf-8"?>
<ds:datastoreItem xmlns:ds="http://schemas.openxmlformats.org/officeDocument/2006/customXml" ds:itemID="{8FEEA29D-A019-4F81-B62B-F36780F9E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ae0d43-abbd-483b-924b-d3d78d4f587d"/>
    <ds:schemaRef ds:uri="97e1c96d-d9ef-4b78-812a-4e6649d58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Options</vt:lpstr>
      <vt:lpstr>Options!Print_Titles</vt:lpstr>
    </vt:vector>
  </TitlesOfParts>
  <Manager/>
  <Company>LACCD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Keller, Daniel</dc:creator>
  <cp:keywords/>
  <dc:description/>
  <cp:lastModifiedBy>Hicks, Jeffrey L</cp:lastModifiedBy>
  <cp:revision/>
  <dcterms:created xsi:type="dcterms:W3CDTF">2019-12-06T14:53:43Z</dcterms:created>
  <dcterms:modified xsi:type="dcterms:W3CDTF">2024-04-09T22:19:37Z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0x010100DC032779984FEE478E8896122DA02AF1</vt:lpwstr>
  </property>
  <property fmtid="{D5CDD505-2E9C-101B-9397-08002B2CF9AE}" pid="3" name="_dlc_DocIdItemGuid">
    <vt:lpwstr>b5859329-ece3-4504-95cc-8a137c3a7105</vt:lpwstr>
  </property>
</Properties>
</file>